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4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44" i="1"/>
  <c r="D16"/>
  <c r="D80"/>
  <c r="D79" s="1"/>
  <c r="D71"/>
  <c r="D70" s="1"/>
  <c r="D63"/>
  <c r="D62" s="1"/>
  <c r="D61" s="1"/>
  <c r="D59"/>
  <c r="D58" s="1"/>
  <c r="D56"/>
  <c r="D55"/>
  <c r="D52"/>
  <c r="D51" s="1"/>
  <c r="D48"/>
  <c r="D47" s="1"/>
  <c r="D43"/>
  <c r="D40"/>
  <c r="D39"/>
  <c r="D38" s="1"/>
  <c r="D36"/>
  <c r="D35" s="1"/>
  <c r="D33"/>
  <c r="D32"/>
  <c r="D29"/>
  <c r="D28" s="1"/>
  <c r="D26"/>
  <c r="D25"/>
  <c r="D23"/>
  <c r="D22" s="1"/>
  <c r="D18"/>
  <c r="D15" s="1"/>
  <c r="D10"/>
  <c r="D9" s="1"/>
  <c r="D11"/>
  <c r="D42" l="1"/>
  <c r="D14"/>
  <c r="D69"/>
  <c r="D50"/>
  <c r="D83" s="1"/>
</calcChain>
</file>

<file path=xl/sharedStrings.xml><?xml version="1.0" encoding="utf-8"?>
<sst xmlns="http://schemas.openxmlformats.org/spreadsheetml/2006/main" count="145" uniqueCount="140">
  <si>
    <t>Приложение 4</t>
  </si>
  <si>
    <t>к решению Совета Введенского сельского поселения</t>
  </si>
  <si>
    <t>«О бюджете Введенского  сельского поселения</t>
  </si>
  <si>
    <t xml:space="preserve">     на 2023 год и плановый период 2024 и 2025 годов» </t>
  </si>
  <si>
    <t>Распределение бюджетных ассигнований по целевым статьям (муниципальным программам Введенского сельского поселения и не включенным в муниципальные программы Введенского сельского поселения направления деятельности органов муниципальной власти Введенского сельского поселения, группам видов расходов классификации расходов местного бюджета на 2023 год</t>
  </si>
  <si>
    <t>Наименование</t>
  </si>
  <si>
    <t>Целевая статья</t>
  </si>
  <si>
    <t>Вид расходов</t>
  </si>
  <si>
    <t>Сумма, руб.            2023 год</t>
  </si>
  <si>
    <t>Муниципальная программа Введенского сельского поселения «Обеспечение мероприятий в области пожарной безопасности»</t>
  </si>
  <si>
    <t>Подпрограмма «Осуществление мер пожарной безопасности на территории поселения»</t>
  </si>
  <si>
    <t>Основное мероприятие «Меры пожарной безопасности на территории поселения»</t>
  </si>
  <si>
    <t>Обеспечение выполнения работ по противопожарным мероприятиям   (Прочая закупка товаров, работ и услуг для обеспечения государственных (муниципальных) нужд)</t>
  </si>
  <si>
    <t>Организация и осуществление мероприятий по пожарной безопасности в Введенском сельском поселении (Предоставление субсидии бюджетным, автономным учреждениям и иным некоммерческим организациям)</t>
  </si>
  <si>
    <t>Муниципальная программа «Развитие местного самоуправления в Введенском сельском поселении»</t>
  </si>
  <si>
    <r>
      <t>Подпрограмма «Обеспечение деятельности органов местного самоуправления»</t>
    </r>
    <r>
      <rPr>
        <sz val="12"/>
        <color rgb="FF000000"/>
        <rFont val="Times New Roman"/>
        <family val="1"/>
        <charset val="204"/>
      </rPr>
      <t xml:space="preserve"> </t>
    </r>
  </si>
  <si>
    <t>Основное мероприятие «Обеспечение деятельности  выборных должностных лиц органов местного самоуправления Введенского сельского поселения»</t>
  </si>
  <si>
    <t>Функционирование органов местного самоуправления.  Глава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</si>
  <si>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деятельности исполнительных органов местного самоуправления»</t>
  </si>
  <si>
    <t>Функционирование органов местного самоуправления. Местная администрация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</si>
  <si>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Функционирование органов местного самоуправления. Местная администрация (Прочая закупка товаров, работ и услуг для обеспечения государственных (муниципальных) нужд)</t>
  </si>
  <si>
    <t>Функционирование органов местного самоуправления. Местная администрация (Иные бюджетные ассигнования)</t>
  </si>
  <si>
    <r>
      <t>Подпрограмма «</t>
    </r>
    <r>
      <rPr>
        <b/>
        <sz val="12"/>
        <color theme="1"/>
        <rFont val="Times New Roman"/>
        <family val="1"/>
        <charset val="204"/>
      </rPr>
      <t>Обеспечение муниципальных закупок в Введенском сельском поселении»</t>
    </r>
  </si>
  <si>
    <t>Основное мероприятие «Информационное обеспечение контрактной системы в сфере закупок»</t>
  </si>
  <si>
    <r>
      <t xml:space="preserve">Организация закупок товаров, работ, услуг для обеспечения муниципальных нужд Введенского сельского поселения </t>
    </r>
    <r>
      <rPr>
        <sz val="12"/>
        <color rgb="FF000000"/>
        <rFont val="Times New Roman"/>
        <family val="1"/>
        <charset val="204"/>
      </rPr>
      <t>в соответствии с требованиями 44-ФЗ (Прочая закупка товаров, работ и услуг для обеспечения государственных (муниципальных) нужд)</t>
    </r>
  </si>
  <si>
    <t>Подпрограмма «Развитие муниципальной службы в Введенском сельском поселении»</t>
  </si>
  <si>
    <t>Основное мероприятие «Создание условий для развития муниципальной службы»</t>
  </si>
  <si>
    <t>Подготовка, переподготовка, обучение и повышение квалификации муниципальных служащих и лиц, находящихся в резерве управленческих кадров Введенского сельского поселения (Прочая закупка товаров, работ и услуг для обеспечения государственных (муниципальных) нужд)</t>
  </si>
  <si>
    <t>Уплата членских взносов в Совет муниципальных образований Ивановской области (Иные бюджетные ассигнования)</t>
  </si>
  <si>
    <t>Подпрограмма «Пенсионное обеспечение муниципальных служащих»</t>
  </si>
  <si>
    <t>Основное мероприятие «Обеспечение дополнительного пенсионного обеспечения за выслугу лет лицам, замещавшим выборные должности муниципальной службы и должности муниципальной службы»</t>
  </si>
  <si>
    <t>Выплата пенсий за выслугу лет лицам, замещавшим выборные должности муниципальной службы и должности муниципальной службы Введенского сельского поселения (Социальное обеспечение и иные выплаты населению)</t>
  </si>
  <si>
    <t>Подпрограмма «Повышение качества и доступности предоставления государственных и муниципальных услуг»</t>
  </si>
  <si>
    <t>Основное мероприятие «Организация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</si>
  <si>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(Прочая закупка товаров, работ и услуг для обеспечения государственных (муниципальных) нужд)</t>
  </si>
  <si>
    <t>Муниципальная программа «Развитие физической культуры и спорта на территории Введенского сельского поселения»</t>
  </si>
  <si>
    <t>Подпрограмма «Развитие физической культуры и спорта на территории Введенского сельского поселения»</t>
  </si>
  <si>
    <t>Основное мероприятие «Физическое воспитание и обеспечение организации и проведения спортивных мероприятий»</t>
  </si>
  <si>
    <t>Проведение спортивных соревнований и мероприятий (Прочая закупка товаров, работ и услуг для обеспечения государственных (муниципальных) нужд)</t>
  </si>
  <si>
    <t>Муниципальная программа «Управление и распоряжение муниципальной собственностью Введенского сельского поселения»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</si>
  <si>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</si>
  <si>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«Управление муниципальной собственностью и земельными ресурсами поселения»</t>
  </si>
  <si>
    <t>Оформление права муниципальной собственности на объекты недвижимости (Прочая закупка товаров, работ и услуг для обеспечения государственных (муниципальных) нужд)</t>
  </si>
  <si>
    <t>Подпрограмма «Содержание имущества, находящегося в казне Введенского сельского поселения»</t>
  </si>
  <si>
    <t>Основное мероприятие «Содержание имущества, находящегося в казне Введенского сельского поселения»</t>
  </si>
  <si>
    <t>Содержание имущества, находящегося в казне Введенского сельского поселения (Прочая закупка товаров, работ и услуг для обеспечения государственных (муниципальных) нужд)</t>
  </si>
  <si>
    <t>Муниципальная программа «Благоустройство населенных пунктов Введенского сельского поселения»</t>
  </si>
  <si>
    <t>Подпрограмма «Организация и обеспечение уличного освещения на территории Введенского сельского поселения»</t>
  </si>
  <si>
    <t>Основное мероприятие «Организация уличного освещения»</t>
  </si>
  <si>
    <t>Оплата электроэнергии за уличное освещение (Прочая закупка товаров, работ и услуг для обеспечения государственных (муниципальных) нужд)</t>
  </si>
  <si>
    <t>Обеспечение выполнения работ и услуг по содержанию и установке новых линий уличного освещения (Прочая закупка товаров, работ и услуг для обеспечения государственных (муниципальных) нужд)</t>
  </si>
  <si>
    <t>Подпрограмма «Обеспечение мероприятий по содержанию и ремонту памятников и обелисков»</t>
  </si>
  <si>
    <t>Основное мероприятие «Мероприятия по содержанию и ремонту памятников и обелисков»</t>
  </si>
  <si>
    <t>Содержание и ремонт памятников, обелисков (Прочая закупка товаров, работ и услуг для обеспечения государственных (муниципальных) нужд)</t>
  </si>
  <si>
    <t>Подпрограмма «Организация благоустройства и озеленения территории поселения»</t>
  </si>
  <si>
    <t>Основное мероприятие «Благоустройство и озеленение территории поселения»</t>
  </si>
  <si>
    <t>Прочие мероприятия по благоустройству территории поселения (Прочая закупка товаров, работ и услуг для обеспечения государственных (муниципальных) нужд)</t>
  </si>
  <si>
    <t>Муниципальная программа «Развитие культуры на территории Введенского сельского поселения»</t>
  </si>
  <si>
    <t>Подпрограмма «Обеспечение деятельности, сохранение и развитие учреждений культуры на территории Введенского сельского поселения»</t>
  </si>
  <si>
    <t>Основное мероприятие «Сохранение и развитие учреждений культуры»</t>
  </si>
  <si>
    <t>Обеспечение деятельности муниципального казённого учреждения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</si>
  <si>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казённого учреждения культуры  (Прочая закупка товаров, работ и услуг для обеспечения государственных (муниципальных) нужд)</t>
  </si>
  <si>
    <t>Обеспечение деятельности муниципального казённого учреждения культуры  (Иные бюджетные ассигнования)</t>
  </si>
  <si>
    <r>
  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 из бюджета Введенского сельского поселения</t>
    </r>
    <r>
      <rPr>
        <sz val="12"/>
        <color rgb="FF000000"/>
        <rFont val="Times New Roman"/>
        <family val="1"/>
        <charset val="204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</si>
  <si>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06101S0340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</si>
  <si>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2"/>
        <color rgb="FF000000"/>
        <rFont val="Times New Roman"/>
        <family val="1"/>
        <charset val="204"/>
      </rPr>
      <t xml:space="preserve"> (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</si>
  <si>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Непрограммные направления деятельности органов местного самоуправления Введенского сельского поселения</t>
  </si>
  <si>
    <t>Иные непрограммные направления деятельности органов местного самоуправления Введенского сельского поселения</t>
  </si>
  <si>
    <t>Иные непрограммные мероприятия</t>
  </si>
  <si>
    <t>Резервные фонды местных администраций (Иные бюджетные ассигнования)</t>
  </si>
  <si>
    <t>Исполнение судебных актов Российской Федерации и мировых соглашений по возмещению причиненного вреда (Иные бюджетные ассигнования)</t>
  </si>
  <si>
    <t>Содержание и ремонт автомобильных дорог(Прочая закупка товаров, работ и услуг для обеспечения государственных (муниципальных) нужд)</t>
  </si>
  <si>
    <t>Содержание и ремонт питьевых колодцев(Прочая закупка товаров, работ и услуг для обеспечения государственных (муниципальных) нужд)</t>
  </si>
  <si>
    <t>Организация ритуальных услуг и содержание мест захоронения(Прочая закупка товаров, работ и услуг для обеспечения государственных (муниципальных) нужд)</t>
  </si>
  <si>
    <t>Обеспечение деятельности надзорных органов переданных полномочий по осуществлению внутреннего 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</si>
  <si>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Обеспечение деятельности надзорных органов переданных полномочий по осуществлению  внешнего муниципального финансового контроля в соответствии со заключенным соглашением (иные межбюджетные трансферты, предоставляемые из бюджета Введенского сельского поселения)</t>
  </si>
  <si>
    <t>Реализация полномочий Российской Федерации по первичному воинскому учету органами местного самоуправления поселений, муниципальных и городских округов</t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</si>
  <si>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 xml:space="preserve">органами местного самоуправления поселений, муниципальных и городских округов </t>
    </r>
    <r>
      <rPr>
        <sz val="12"/>
        <color theme="1"/>
        <rFont val="Times New Roman"/>
        <family val="1"/>
        <charset val="204"/>
      </rPr>
      <t>(</t>
    </r>
    <r>
      <rPr>
        <sz val="12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</si>
  <si>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Осуществление первичного воинского учета </t>
    </r>
    <r>
      <rPr>
        <sz val="12"/>
        <color rgb="FF000000"/>
        <rFont val="Times New Roman"/>
        <family val="1"/>
        <charset val="204"/>
      </rPr>
      <t>органами местного самоуправления поселений, муниципальных и городских округов (Прочая з</t>
    </r>
    <r>
      <rPr>
        <sz val="12"/>
        <color theme="1"/>
        <rFont val="Times New Roman"/>
        <family val="1"/>
        <charset val="204"/>
      </rPr>
      <t>акупка товаров, работ и услуг для обеспечения государственных (муниципальных) нужд)</t>
    </r>
  </si>
  <si>
    <t>Всего</t>
  </si>
  <si>
    <t>0100000000</t>
  </si>
  <si>
    <t>0110000000</t>
  </si>
  <si>
    <t>0110100000</t>
  </si>
  <si>
    <t>0110100400</t>
  </si>
  <si>
    <t>0110160090</t>
  </si>
  <si>
    <t>0200000000</t>
  </si>
  <si>
    <t>0210000000</t>
  </si>
  <si>
    <t>0210100000</t>
  </si>
  <si>
    <t>0210100410</t>
  </si>
  <si>
    <t>0210200000</t>
  </si>
  <si>
    <t>0210200420</t>
  </si>
  <si>
    <t>0220000000</t>
  </si>
  <si>
    <t>0220100000</t>
  </si>
  <si>
    <t>0220100420</t>
  </si>
  <si>
    <t>0260000000</t>
  </si>
  <si>
    <t>0260100000</t>
  </si>
  <si>
    <t>0260100420</t>
  </si>
  <si>
    <t>0230000000</t>
  </si>
  <si>
    <t>0230100000</t>
  </si>
  <si>
    <t>0230100420</t>
  </si>
  <si>
    <t>0230100430</t>
  </si>
  <si>
    <t>0240000000</t>
  </si>
  <si>
    <t>0240100000</t>
  </si>
  <si>
    <t>0240100420</t>
  </si>
  <si>
    <t>0250000000</t>
  </si>
  <si>
    <t>0250100000</t>
  </si>
  <si>
    <t>0250100440</t>
  </si>
  <si>
    <t>0300000000</t>
  </si>
  <si>
    <t>0310000000</t>
  </si>
  <si>
    <t>0310100000</t>
  </si>
  <si>
    <t>0310100450</t>
  </si>
  <si>
    <t>0400000000</t>
  </si>
  <si>
    <t>0410000000</t>
  </si>
  <si>
    <t>0410100000</t>
  </si>
  <si>
    <t>0410100200</t>
  </si>
  <si>
    <t>0420000000</t>
  </si>
  <si>
    <t>0420100000</t>
  </si>
  <si>
    <t>0420100460</t>
  </si>
  <si>
    <t>0500000000</t>
  </si>
  <si>
    <t>0510000000</t>
  </si>
  <si>
    <t>0510100000</t>
  </si>
  <si>
    <t>0510100220</t>
  </si>
  <si>
    <t>0510100230</t>
  </si>
  <si>
    <t>0520000000</t>
  </si>
  <si>
    <t>0520100000</t>
  </si>
  <si>
    <t>0520100240</t>
  </si>
  <si>
    <t>0530000000</t>
  </si>
  <si>
    <t>0530100000</t>
  </si>
  <si>
    <t>0530100250</t>
  </si>
  <si>
    <t>0600000000</t>
  </si>
  <si>
    <t>0610000000</t>
  </si>
  <si>
    <t>0610100000</t>
  </si>
  <si>
    <t>0610100260</t>
  </si>
  <si>
    <t>0610180340</t>
  </si>
  <si>
    <t>3000000000</t>
  </si>
  <si>
    <t>Подпрограмма «Информационно-программное обеспечение деятельности органов местного самоуправления»</t>
  </si>
  <si>
    <t>Основное мероприятие «Повышение качества и доступности информация для решения вопросов местного значения»</t>
  </si>
  <si>
    <t>Обеспечение принципов прозрачности, открытости и эффективности местного самоуправления (Прочая закупка товаров, работ и услуг для обеспечения государственных (муниципальных) нужд)</t>
  </si>
  <si>
    <t>Приобретение программных продуктов для актуализации сведений и регистрации муниципального имущества (Прочая закупка товаров, работ и услуг для обеспечения государственных (муниципальных) нужд)</t>
  </si>
  <si>
    <t>0410100210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</si>
</sst>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/>
    <xf numFmtId="49" fontId="2" fillId="0" borderId="0" xfId="0" applyNumberFormat="1" applyFont="1" applyAlignment="1">
      <alignment vertical="center"/>
    </xf>
    <xf numFmtId="49" fontId="0" fillId="0" borderId="0" xfId="0" applyNumberFormat="1"/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topLeftCell="A43" workbookViewId="0">
      <selection activeCell="D46" sqref="D46"/>
    </sheetView>
  </sheetViews>
  <sheetFormatPr defaultRowHeight="15"/>
  <cols>
    <col min="1" max="1" width="47" customWidth="1"/>
    <col min="2" max="2" width="17.140625" style="21" customWidth="1"/>
    <col min="3" max="3" width="9.5703125" customWidth="1"/>
    <col min="4" max="4" width="19.140625" customWidth="1"/>
  </cols>
  <sheetData>
    <row r="1" spans="1:5">
      <c r="B1" s="20"/>
      <c r="C1" s="18"/>
      <c r="D1" s="14" t="s">
        <v>0</v>
      </c>
    </row>
    <row r="2" spans="1:5">
      <c r="B2" s="27" t="s">
        <v>1</v>
      </c>
      <c r="C2" s="27"/>
      <c r="D2" s="27"/>
      <c r="E2" s="3"/>
    </row>
    <row r="3" spans="1:5">
      <c r="B3" s="27" t="s">
        <v>2</v>
      </c>
      <c r="C3" s="27"/>
      <c r="D3" s="27"/>
      <c r="E3" s="3"/>
    </row>
    <row r="4" spans="1:5">
      <c r="B4" s="27" t="s">
        <v>3</v>
      </c>
      <c r="C4" s="27"/>
      <c r="D4" s="27"/>
      <c r="E4" s="3"/>
    </row>
    <row r="5" spans="1:5">
      <c r="B5" s="25"/>
      <c r="C5" s="25"/>
    </row>
    <row r="6" spans="1:5" ht="85.5" customHeight="1">
      <c r="A6" s="26" t="s">
        <v>4</v>
      </c>
      <c r="B6" s="26"/>
      <c r="C6" s="26"/>
      <c r="D6" s="26"/>
    </row>
    <row r="7" spans="1:5" ht="15.75">
      <c r="A7" s="1"/>
    </row>
    <row r="8" spans="1:5" ht="47.25">
      <c r="A8" s="4" t="s">
        <v>5</v>
      </c>
      <c r="B8" s="22" t="s">
        <v>6</v>
      </c>
      <c r="C8" s="4" t="s">
        <v>7</v>
      </c>
      <c r="D8" s="4" t="s">
        <v>8</v>
      </c>
    </row>
    <row r="9" spans="1:5" ht="64.5" customHeight="1">
      <c r="A9" s="5" t="s">
        <v>9</v>
      </c>
      <c r="B9" s="23" t="s">
        <v>80</v>
      </c>
      <c r="C9" s="6"/>
      <c r="D9" s="15">
        <f>D10</f>
        <v>130726</v>
      </c>
    </row>
    <row r="10" spans="1:5" ht="47.25" customHeight="1">
      <c r="A10" s="5" t="s">
        <v>10</v>
      </c>
      <c r="B10" s="23" t="s">
        <v>81</v>
      </c>
      <c r="C10" s="6"/>
      <c r="D10" s="15">
        <f>D11</f>
        <v>130726</v>
      </c>
    </row>
    <row r="11" spans="1:5" ht="36.75" customHeight="1">
      <c r="A11" s="7" t="s">
        <v>11</v>
      </c>
      <c r="B11" s="22" t="s">
        <v>82</v>
      </c>
      <c r="C11" s="6"/>
      <c r="D11" s="16">
        <f>D12+D13</f>
        <v>130726</v>
      </c>
    </row>
    <row r="12" spans="1:5" ht="64.5" customHeight="1">
      <c r="A12" s="7" t="s">
        <v>12</v>
      </c>
      <c r="B12" s="22" t="s">
        <v>83</v>
      </c>
      <c r="C12" s="4">
        <v>200</v>
      </c>
      <c r="D12" s="16">
        <v>94900</v>
      </c>
    </row>
    <row r="13" spans="1:5" ht="97.5" customHeight="1">
      <c r="A13" s="8" t="s">
        <v>13</v>
      </c>
      <c r="B13" s="22" t="s">
        <v>84</v>
      </c>
      <c r="C13" s="4">
        <v>600</v>
      </c>
      <c r="D13" s="16">
        <v>35826</v>
      </c>
    </row>
    <row r="14" spans="1:5" ht="46.5" customHeight="1">
      <c r="A14" s="5" t="s">
        <v>14</v>
      </c>
      <c r="B14" s="23" t="s">
        <v>85</v>
      </c>
      <c r="C14" s="6"/>
      <c r="D14" s="15">
        <f>D15+D22+D25+D28+D32+D35</f>
        <v>4006500.2</v>
      </c>
    </row>
    <row r="15" spans="1:5" ht="39" customHeight="1">
      <c r="A15" s="5" t="s">
        <v>15</v>
      </c>
      <c r="B15" s="23" t="s">
        <v>86</v>
      </c>
      <c r="C15" s="6"/>
      <c r="D15" s="15">
        <f>D16+D18</f>
        <v>3414752.2</v>
      </c>
    </row>
    <row r="16" spans="1:5" ht="65.25" customHeight="1">
      <c r="A16" s="7" t="s">
        <v>16</v>
      </c>
      <c r="B16" s="22" t="s">
        <v>87</v>
      </c>
      <c r="C16" s="4"/>
      <c r="D16" s="16">
        <f>D17</f>
        <v>839897.24</v>
      </c>
    </row>
    <row r="17" spans="1:4" ht="114.75" customHeight="1">
      <c r="A17" s="7" t="s">
        <v>17</v>
      </c>
      <c r="B17" s="22" t="s">
        <v>88</v>
      </c>
      <c r="C17" s="4">
        <v>100</v>
      </c>
      <c r="D17" s="16">
        <v>839897.24</v>
      </c>
    </row>
    <row r="18" spans="1:4" ht="51" customHeight="1">
      <c r="A18" s="7" t="s">
        <v>18</v>
      </c>
      <c r="B18" s="22" t="s">
        <v>89</v>
      </c>
      <c r="C18" s="4"/>
      <c r="D18" s="16">
        <f>D19+D20+D21</f>
        <v>2574854.96</v>
      </c>
    </row>
    <row r="19" spans="1:4" ht="128.25" customHeight="1">
      <c r="A19" s="7" t="s">
        <v>19</v>
      </c>
      <c r="B19" s="22" t="s">
        <v>90</v>
      </c>
      <c r="C19" s="4">
        <v>100</v>
      </c>
      <c r="D19" s="16">
        <v>2234734.96</v>
      </c>
    </row>
    <row r="20" spans="1:4" ht="83.25" customHeight="1">
      <c r="A20" s="7" t="s">
        <v>20</v>
      </c>
      <c r="B20" s="22" t="s">
        <v>90</v>
      </c>
      <c r="C20" s="4">
        <v>200</v>
      </c>
      <c r="D20" s="16">
        <v>338800</v>
      </c>
    </row>
    <row r="21" spans="1:4" ht="52.5" customHeight="1">
      <c r="A21" s="7" t="s">
        <v>21</v>
      </c>
      <c r="B21" s="22" t="s">
        <v>90</v>
      </c>
      <c r="C21" s="4">
        <v>800</v>
      </c>
      <c r="D21" s="16">
        <v>1320</v>
      </c>
    </row>
    <row r="22" spans="1:4" ht="51.75" customHeight="1">
      <c r="A22" s="5" t="s">
        <v>135</v>
      </c>
      <c r="B22" s="23" t="s">
        <v>91</v>
      </c>
      <c r="C22" s="6"/>
      <c r="D22" s="15">
        <f>D23</f>
        <v>93000</v>
      </c>
    </row>
    <row r="23" spans="1:4" ht="59.25" customHeight="1">
      <c r="A23" s="7" t="s">
        <v>136</v>
      </c>
      <c r="B23" s="22" t="s">
        <v>92</v>
      </c>
      <c r="C23" s="4"/>
      <c r="D23" s="16">
        <f>D24</f>
        <v>93000</v>
      </c>
    </row>
    <row r="24" spans="1:4" ht="84.75" customHeight="1">
      <c r="A24" s="8" t="s">
        <v>137</v>
      </c>
      <c r="B24" s="22" t="s">
        <v>93</v>
      </c>
      <c r="C24" s="4">
        <v>200</v>
      </c>
      <c r="D24" s="16">
        <v>93000</v>
      </c>
    </row>
    <row r="25" spans="1:4" ht="54.75" customHeight="1">
      <c r="A25" s="9" t="s">
        <v>22</v>
      </c>
      <c r="B25" s="23" t="s">
        <v>94</v>
      </c>
      <c r="C25" s="10"/>
      <c r="D25" s="15">
        <f>D26</f>
        <v>0</v>
      </c>
    </row>
    <row r="26" spans="1:4" ht="47.25" customHeight="1">
      <c r="A26" s="8" t="s">
        <v>23</v>
      </c>
      <c r="B26" s="22" t="s">
        <v>95</v>
      </c>
      <c r="C26" s="10"/>
      <c r="D26" s="16">
        <f>D27</f>
        <v>0</v>
      </c>
    </row>
    <row r="27" spans="1:4" ht="96" customHeight="1">
      <c r="A27" s="11" t="s">
        <v>24</v>
      </c>
      <c r="B27" s="22" t="s">
        <v>96</v>
      </c>
      <c r="C27" s="4">
        <v>200</v>
      </c>
      <c r="D27" s="16">
        <v>0</v>
      </c>
    </row>
    <row r="28" spans="1:4" ht="33" customHeight="1">
      <c r="A28" s="5" t="s">
        <v>25</v>
      </c>
      <c r="B28" s="23" t="s">
        <v>97</v>
      </c>
      <c r="C28" s="6"/>
      <c r="D28" s="15">
        <f>D29</f>
        <v>5118</v>
      </c>
    </row>
    <row r="29" spans="1:4" ht="31.5" customHeight="1">
      <c r="A29" s="7" t="s">
        <v>26</v>
      </c>
      <c r="B29" s="22" t="s">
        <v>98</v>
      </c>
      <c r="C29" s="4"/>
      <c r="D29" s="16">
        <f>D30+D31</f>
        <v>5118</v>
      </c>
    </row>
    <row r="30" spans="1:4" ht="115.5" customHeight="1">
      <c r="A30" s="7" t="s">
        <v>27</v>
      </c>
      <c r="B30" s="22" t="s">
        <v>99</v>
      </c>
      <c r="C30" s="4">
        <v>200</v>
      </c>
      <c r="D30" s="16">
        <v>0</v>
      </c>
    </row>
    <row r="31" spans="1:4" ht="48" customHeight="1">
      <c r="A31" s="7" t="s">
        <v>28</v>
      </c>
      <c r="B31" s="22" t="s">
        <v>100</v>
      </c>
      <c r="C31" s="4">
        <v>800</v>
      </c>
      <c r="D31" s="16">
        <v>5118</v>
      </c>
    </row>
    <row r="32" spans="1:4" ht="36.75" customHeight="1">
      <c r="A32" s="5" t="s">
        <v>29</v>
      </c>
      <c r="B32" s="23" t="s">
        <v>101</v>
      </c>
      <c r="C32" s="6"/>
      <c r="D32" s="15">
        <f>D33</f>
        <v>466000</v>
      </c>
    </row>
    <row r="33" spans="1:4" ht="83.25" customHeight="1">
      <c r="A33" s="7" t="s">
        <v>30</v>
      </c>
      <c r="B33" s="22" t="s">
        <v>102</v>
      </c>
      <c r="C33" s="4"/>
      <c r="D33" s="16">
        <f>D34</f>
        <v>466000</v>
      </c>
    </row>
    <row r="34" spans="1:4" ht="97.5" customHeight="1">
      <c r="A34" s="7" t="s">
        <v>31</v>
      </c>
      <c r="B34" s="22" t="s">
        <v>103</v>
      </c>
      <c r="C34" s="4">
        <v>300</v>
      </c>
      <c r="D34" s="16">
        <v>466000</v>
      </c>
    </row>
    <row r="35" spans="1:4" ht="50.25" customHeight="1">
      <c r="A35" s="5" t="s">
        <v>32</v>
      </c>
      <c r="B35" s="23" t="s">
        <v>104</v>
      </c>
      <c r="C35" s="6"/>
      <c r="D35" s="15">
        <f>D36</f>
        <v>27630</v>
      </c>
    </row>
    <row r="36" spans="1:4" ht="100.5" customHeight="1">
      <c r="A36" s="7" t="s">
        <v>33</v>
      </c>
      <c r="B36" s="22" t="s">
        <v>105</v>
      </c>
      <c r="C36" s="4"/>
      <c r="D36" s="16">
        <f>D37</f>
        <v>27630</v>
      </c>
    </row>
    <row r="37" spans="1:4" ht="146.25" customHeight="1">
      <c r="A37" s="7" t="s">
        <v>34</v>
      </c>
      <c r="B37" s="22" t="s">
        <v>106</v>
      </c>
      <c r="C37" s="4">
        <v>200</v>
      </c>
      <c r="D37" s="16">
        <v>27630</v>
      </c>
    </row>
    <row r="38" spans="1:4" ht="63.75" customHeight="1">
      <c r="A38" s="5" t="s">
        <v>35</v>
      </c>
      <c r="B38" s="23" t="s">
        <v>107</v>
      </c>
      <c r="C38" s="10"/>
      <c r="D38" s="15">
        <f>D39</f>
        <v>0</v>
      </c>
    </row>
    <row r="39" spans="1:4" ht="50.25" customHeight="1">
      <c r="A39" s="5" t="s">
        <v>36</v>
      </c>
      <c r="B39" s="23" t="s">
        <v>108</v>
      </c>
      <c r="C39" s="10"/>
      <c r="D39" s="15">
        <f>D40</f>
        <v>0</v>
      </c>
    </row>
    <row r="40" spans="1:4" ht="46.5" customHeight="1">
      <c r="A40" s="7" t="s">
        <v>37</v>
      </c>
      <c r="B40" s="22" t="s">
        <v>109</v>
      </c>
      <c r="C40" s="10"/>
      <c r="D40" s="16">
        <f>D41</f>
        <v>0</v>
      </c>
    </row>
    <row r="41" spans="1:4" ht="65.25" customHeight="1">
      <c r="A41" s="7" t="s">
        <v>38</v>
      </c>
      <c r="B41" s="22" t="s">
        <v>110</v>
      </c>
      <c r="C41" s="4">
        <v>200</v>
      </c>
      <c r="D41" s="16">
        <v>0</v>
      </c>
    </row>
    <row r="42" spans="1:4" ht="64.5" customHeight="1">
      <c r="A42" s="5" t="s">
        <v>39</v>
      </c>
      <c r="B42" s="23" t="s">
        <v>111</v>
      </c>
      <c r="C42" s="6"/>
      <c r="D42" s="15">
        <f>D43+D47</f>
        <v>252100</v>
      </c>
    </row>
    <row r="43" spans="1:4" ht="48" customHeight="1">
      <c r="A43" s="5" t="s">
        <v>40</v>
      </c>
      <c r="B43" s="23" t="s">
        <v>112</v>
      </c>
      <c r="C43" s="6"/>
      <c r="D43" s="15">
        <f>D44</f>
        <v>49000</v>
      </c>
    </row>
    <row r="44" spans="1:4" ht="49.5" customHeight="1">
      <c r="A44" s="7" t="s">
        <v>41</v>
      </c>
      <c r="B44" s="22" t="s">
        <v>113</v>
      </c>
      <c r="C44" s="4"/>
      <c r="D44" s="16">
        <f>D45+D46</f>
        <v>49000</v>
      </c>
    </row>
    <row r="45" spans="1:4" ht="79.5" customHeight="1">
      <c r="A45" s="7" t="s">
        <v>42</v>
      </c>
      <c r="B45" s="22" t="s">
        <v>114</v>
      </c>
      <c r="C45" s="4">
        <v>200</v>
      </c>
      <c r="D45" s="16">
        <v>25000</v>
      </c>
    </row>
    <row r="46" spans="1:4" s="19" customFormat="1" ht="87.75" customHeight="1">
      <c r="A46" s="7" t="s">
        <v>138</v>
      </c>
      <c r="B46" s="22" t="s">
        <v>139</v>
      </c>
      <c r="C46" s="4">
        <v>200</v>
      </c>
      <c r="D46" s="16">
        <v>24000</v>
      </c>
    </row>
    <row r="47" spans="1:4" ht="51.75" customHeight="1">
      <c r="A47" s="5" t="s">
        <v>43</v>
      </c>
      <c r="B47" s="23" t="s">
        <v>115</v>
      </c>
      <c r="C47" s="6"/>
      <c r="D47" s="15">
        <f>D48</f>
        <v>203100</v>
      </c>
    </row>
    <row r="48" spans="1:4" ht="50.25" customHeight="1">
      <c r="A48" s="7" t="s">
        <v>44</v>
      </c>
      <c r="B48" s="22" t="s">
        <v>116</v>
      </c>
      <c r="C48" s="4"/>
      <c r="D48" s="16">
        <f>D49</f>
        <v>203100</v>
      </c>
    </row>
    <row r="49" spans="1:4" ht="64.5" customHeight="1">
      <c r="A49" s="7" t="s">
        <v>45</v>
      </c>
      <c r="B49" s="22" t="s">
        <v>117</v>
      </c>
      <c r="C49" s="4">
        <v>200</v>
      </c>
      <c r="D49" s="16">
        <v>203100</v>
      </c>
    </row>
    <row r="50" spans="1:4" ht="52.5" customHeight="1">
      <c r="A50" s="5" t="s">
        <v>46</v>
      </c>
      <c r="B50" s="23" t="s">
        <v>118</v>
      </c>
      <c r="C50" s="6"/>
      <c r="D50" s="15">
        <f>D51+D55+D58</f>
        <v>513530</v>
      </c>
    </row>
    <row r="51" spans="1:4" ht="54.75" customHeight="1">
      <c r="A51" s="5" t="s">
        <v>47</v>
      </c>
      <c r="B51" s="23" t="s">
        <v>119</v>
      </c>
      <c r="C51" s="6"/>
      <c r="D51" s="15">
        <f>D52</f>
        <v>440800</v>
      </c>
    </row>
    <row r="52" spans="1:4" ht="33.75" customHeight="1">
      <c r="A52" s="7" t="s">
        <v>48</v>
      </c>
      <c r="B52" s="22" t="s">
        <v>120</v>
      </c>
      <c r="C52" s="4"/>
      <c r="D52" s="16">
        <f>D53+D54</f>
        <v>440800</v>
      </c>
    </row>
    <row r="53" spans="1:4" ht="63.75" customHeight="1">
      <c r="A53" s="7" t="s">
        <v>49</v>
      </c>
      <c r="B53" s="22" t="s">
        <v>121</v>
      </c>
      <c r="C53" s="4">
        <v>200</v>
      </c>
      <c r="D53" s="16">
        <v>350000</v>
      </c>
    </row>
    <row r="54" spans="1:4" ht="84.75" customHeight="1">
      <c r="A54" s="8" t="s">
        <v>50</v>
      </c>
      <c r="B54" s="22" t="s">
        <v>122</v>
      </c>
      <c r="C54" s="4">
        <v>200</v>
      </c>
      <c r="D54" s="16">
        <v>90800</v>
      </c>
    </row>
    <row r="55" spans="1:4" ht="47.25" customHeight="1">
      <c r="A55" s="5" t="s">
        <v>51</v>
      </c>
      <c r="B55" s="23" t="s">
        <v>123</v>
      </c>
      <c r="C55" s="6"/>
      <c r="D55" s="15">
        <f>D56</f>
        <v>10000</v>
      </c>
    </row>
    <row r="56" spans="1:4" ht="48.75" customHeight="1">
      <c r="A56" s="7" t="s">
        <v>52</v>
      </c>
      <c r="B56" s="22" t="s">
        <v>124</v>
      </c>
      <c r="C56" s="4"/>
      <c r="D56" s="16">
        <f>D57</f>
        <v>10000</v>
      </c>
    </row>
    <row r="57" spans="1:4" ht="66.75" customHeight="1">
      <c r="A57" s="8" t="s">
        <v>53</v>
      </c>
      <c r="B57" s="22" t="s">
        <v>125</v>
      </c>
      <c r="C57" s="4">
        <v>200</v>
      </c>
      <c r="D57" s="16">
        <v>10000</v>
      </c>
    </row>
    <row r="58" spans="1:4" ht="51.75" customHeight="1">
      <c r="A58" s="5" t="s">
        <v>54</v>
      </c>
      <c r="B58" s="23" t="s">
        <v>126</v>
      </c>
      <c r="C58" s="6"/>
      <c r="D58" s="15">
        <f>D59</f>
        <v>62730</v>
      </c>
    </row>
    <row r="59" spans="1:4" ht="34.5" customHeight="1">
      <c r="A59" s="7" t="s">
        <v>55</v>
      </c>
      <c r="B59" s="22" t="s">
        <v>127</v>
      </c>
      <c r="C59" s="4"/>
      <c r="D59" s="16">
        <f>D60</f>
        <v>62730</v>
      </c>
    </row>
    <row r="60" spans="1:4" ht="61.5" customHeight="1">
      <c r="A60" s="8" t="s">
        <v>56</v>
      </c>
      <c r="B60" s="22" t="s">
        <v>128</v>
      </c>
      <c r="C60" s="4">
        <v>200</v>
      </c>
      <c r="D60" s="16">
        <v>62730</v>
      </c>
    </row>
    <row r="61" spans="1:4" ht="49.5" customHeight="1">
      <c r="A61" s="5" t="s">
        <v>57</v>
      </c>
      <c r="B61" s="23" t="s">
        <v>129</v>
      </c>
      <c r="C61" s="6"/>
      <c r="D61" s="15">
        <f>D62</f>
        <v>1968844.78</v>
      </c>
    </row>
    <row r="62" spans="1:4" ht="63.75" customHeight="1">
      <c r="A62" s="5" t="s">
        <v>58</v>
      </c>
      <c r="B62" s="23" t="s">
        <v>130</v>
      </c>
      <c r="C62" s="6"/>
      <c r="D62" s="15">
        <f>D63</f>
        <v>1968844.78</v>
      </c>
    </row>
    <row r="63" spans="1:4" ht="37.5" customHeight="1">
      <c r="A63" s="7" t="s">
        <v>59</v>
      </c>
      <c r="B63" s="22" t="s">
        <v>131</v>
      </c>
      <c r="C63" s="4"/>
      <c r="D63" s="16">
        <f>D64+D65+D66+D67+D68</f>
        <v>1968844.78</v>
      </c>
    </row>
    <row r="64" spans="1:4" ht="113.25" customHeight="1">
      <c r="A64" s="7" t="s">
        <v>60</v>
      </c>
      <c r="B64" s="22" t="s">
        <v>132</v>
      </c>
      <c r="C64" s="4">
        <v>100</v>
      </c>
      <c r="D64" s="16">
        <v>1053286.78</v>
      </c>
    </row>
    <row r="65" spans="1:4" ht="66.75" customHeight="1">
      <c r="A65" s="7" t="s">
        <v>61</v>
      </c>
      <c r="B65" s="22" t="s">
        <v>132</v>
      </c>
      <c r="C65" s="4">
        <v>200</v>
      </c>
      <c r="D65" s="16">
        <v>477880</v>
      </c>
    </row>
    <row r="66" spans="1:4" ht="51.75" customHeight="1">
      <c r="A66" s="7" t="s">
        <v>62</v>
      </c>
      <c r="B66" s="22" t="s">
        <v>132</v>
      </c>
      <c r="C66" s="4">
        <v>800</v>
      </c>
      <c r="D66" s="16">
        <v>300</v>
      </c>
    </row>
    <row r="67" spans="1:4" ht="162.75" customHeight="1">
      <c r="A67" s="12" t="s">
        <v>63</v>
      </c>
      <c r="B67" s="22" t="s">
        <v>64</v>
      </c>
      <c r="C67" s="4">
        <v>100</v>
      </c>
      <c r="D67" s="16">
        <v>4374</v>
      </c>
    </row>
    <row r="68" spans="1:4" ht="181.5" customHeight="1">
      <c r="A68" s="12" t="s">
        <v>65</v>
      </c>
      <c r="B68" s="22" t="s">
        <v>133</v>
      </c>
      <c r="C68" s="4">
        <v>100</v>
      </c>
      <c r="D68" s="16">
        <v>433004</v>
      </c>
    </row>
    <row r="69" spans="1:4" ht="51.75" customHeight="1">
      <c r="A69" s="5" t="s">
        <v>66</v>
      </c>
      <c r="B69" s="23" t="s">
        <v>134</v>
      </c>
      <c r="C69" s="6"/>
      <c r="D69" s="15">
        <f>D70+D79</f>
        <v>150035.01999999999</v>
      </c>
    </row>
    <row r="70" spans="1:4" ht="64.5" customHeight="1">
      <c r="A70" s="5" t="s">
        <v>67</v>
      </c>
      <c r="B70" s="23">
        <v>3100000000</v>
      </c>
      <c r="C70" s="6"/>
      <c r="D70" s="15">
        <f>D71</f>
        <v>51435.02</v>
      </c>
    </row>
    <row r="71" spans="1:4" ht="20.25" customHeight="1">
      <c r="A71" s="5" t="s">
        <v>68</v>
      </c>
      <c r="B71" s="23">
        <v>3190000000</v>
      </c>
      <c r="C71" s="6"/>
      <c r="D71" s="15">
        <f>D72+D73+D74+D75+D76+D77+D78</f>
        <v>51435.02</v>
      </c>
    </row>
    <row r="72" spans="1:4" ht="34.5" customHeight="1">
      <c r="A72" s="7" t="s">
        <v>69</v>
      </c>
      <c r="B72" s="22">
        <v>3190020310</v>
      </c>
      <c r="C72" s="4">
        <v>800</v>
      </c>
      <c r="D72" s="16">
        <v>10000</v>
      </c>
    </row>
    <row r="73" spans="1:4" ht="64.5" customHeight="1">
      <c r="A73" s="12" t="s">
        <v>70</v>
      </c>
      <c r="B73" s="24">
        <v>3190020350</v>
      </c>
      <c r="C73" s="13">
        <v>800</v>
      </c>
      <c r="D73" s="17">
        <v>500</v>
      </c>
    </row>
    <row r="74" spans="1:4" ht="64.5" customHeight="1">
      <c r="A74" s="7" t="s">
        <v>71</v>
      </c>
      <c r="B74" s="22">
        <v>3190020320</v>
      </c>
      <c r="C74" s="4">
        <v>200</v>
      </c>
      <c r="D74" s="16">
        <v>0</v>
      </c>
    </row>
    <row r="75" spans="1:4" ht="66.75" customHeight="1">
      <c r="A75" s="8" t="s">
        <v>72</v>
      </c>
      <c r="B75" s="22">
        <v>3190020330</v>
      </c>
      <c r="C75" s="4">
        <v>200</v>
      </c>
      <c r="D75" s="16">
        <v>0</v>
      </c>
    </row>
    <row r="76" spans="1:4" ht="68.25" customHeight="1">
      <c r="A76" s="7" t="s">
        <v>73</v>
      </c>
      <c r="B76" s="22">
        <v>3190020340</v>
      </c>
      <c r="C76" s="4">
        <v>200</v>
      </c>
      <c r="D76" s="16">
        <v>0</v>
      </c>
    </row>
    <row r="77" spans="1:4" ht="114" customHeight="1">
      <c r="A77" s="7" t="s">
        <v>74</v>
      </c>
      <c r="B77" s="22">
        <v>3190020360</v>
      </c>
      <c r="C77" s="4">
        <v>500</v>
      </c>
      <c r="D77" s="16">
        <v>469.35</v>
      </c>
    </row>
    <row r="78" spans="1:4" ht="116.25" customHeight="1">
      <c r="A78" s="7" t="s">
        <v>75</v>
      </c>
      <c r="B78" s="22">
        <v>3190020370</v>
      </c>
      <c r="C78" s="4">
        <v>500</v>
      </c>
      <c r="D78" s="16">
        <v>40465.67</v>
      </c>
    </row>
    <row r="79" spans="1:4" ht="81.75" customHeight="1">
      <c r="A79" s="5" t="s">
        <v>76</v>
      </c>
      <c r="B79" s="23">
        <v>3200000000</v>
      </c>
      <c r="C79" s="6"/>
      <c r="D79" s="15">
        <f>D80</f>
        <v>98600</v>
      </c>
    </row>
    <row r="80" spans="1:4" ht="18" customHeight="1">
      <c r="A80" s="5" t="s">
        <v>68</v>
      </c>
      <c r="B80" s="23">
        <v>3290000000</v>
      </c>
      <c r="C80" s="6"/>
      <c r="D80" s="15">
        <f>D81+D82</f>
        <v>98600</v>
      </c>
    </row>
    <row r="81" spans="1:4" ht="146.25" customHeight="1">
      <c r="A81" s="12" t="s">
        <v>77</v>
      </c>
      <c r="B81" s="22">
        <v>3290051180</v>
      </c>
      <c r="C81" s="4">
        <v>100</v>
      </c>
      <c r="D81" s="16">
        <v>97705.919999999998</v>
      </c>
    </row>
    <row r="82" spans="1:4" ht="100.5" customHeight="1">
      <c r="A82" s="12" t="s">
        <v>78</v>
      </c>
      <c r="B82" s="22">
        <v>3290051180</v>
      </c>
      <c r="C82" s="4">
        <v>200</v>
      </c>
      <c r="D82" s="16">
        <v>894.08</v>
      </c>
    </row>
    <row r="83" spans="1:4" ht="15.75">
      <c r="A83" s="5" t="s">
        <v>79</v>
      </c>
      <c r="B83" s="22"/>
      <c r="C83" s="4"/>
      <c r="D83" s="15">
        <f>D69+D61+D50+D42+D14+D9</f>
        <v>7021736</v>
      </c>
    </row>
    <row r="84" spans="1:4">
      <c r="A84" s="2"/>
    </row>
  </sheetData>
  <mergeCells count="5">
    <mergeCell ref="B5:C5"/>
    <mergeCell ref="A6:D6"/>
    <mergeCell ref="B2:D2"/>
    <mergeCell ref="B3:D3"/>
    <mergeCell ref="B4:D4"/>
  </mergeCells>
  <pageMargins left="0.7" right="0.21" top="0.55000000000000004" bottom="0.39" header="0.3" footer="0.22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4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2022-11-10T10:18:46Z</dcterms:modified>
</cp:coreProperties>
</file>