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firstSheet="2" activeTab="2"/>
  </bookViews>
  <sheets>
    <sheet name="Sheet1" sheetId="1" state="hidden" r:id="rId1"/>
    <sheet name="Прогноз соц.-экономич.развития" sheetId="2" state="hidden" r:id="rId2"/>
    <sheet name="Прогноз соц.-экономич.разви (2)" sheetId="3" r:id="rId3"/>
    <sheet name="Муниципальные программы" sheetId="4" state="hidden" r:id="rId4"/>
    <sheet name="Сведен. о планир. объем. муниц." sheetId="5" state="hidden" r:id="rId5"/>
  </sheets>
  <definedNames/>
  <calcPr fullCalcOnLoad="1"/>
</workbook>
</file>

<file path=xl/sharedStrings.xml><?xml version="1.0" encoding="utf-8"?>
<sst xmlns="http://schemas.openxmlformats.org/spreadsheetml/2006/main" count="574" uniqueCount="208">
  <si>
    <t>Состояние счета ПБС на 31.12.2017 
Счет: Отобрано: 2 (03333008630, 03333008640)</t>
  </si>
  <si>
    <t>ППП</t>
  </si>
  <si>
    <t>ФКР</t>
  </si>
  <si>
    <t>ЦСт</t>
  </si>
  <si>
    <t>КВР</t>
  </si>
  <si>
    <t>КОСГУ</t>
  </si>
  <si>
    <t>ДопБК</t>
  </si>
  <si>
    <t>БР (текущая)</t>
  </si>
  <si>
    <t>ЛБО (текущие)</t>
  </si>
  <si>
    <t>Остаток росписи</t>
  </si>
  <si>
    <t>Поступившие ОФ</t>
  </si>
  <si>
    <t>КР</t>
  </si>
  <si>
    <t>Остаток ЛБО (ОФР)</t>
  </si>
  <si>
    <t>Остаток финансирования</t>
  </si>
  <si>
    <t>921</t>
  </si>
  <si>
    <t>0102</t>
  </si>
  <si>
    <t>0210100410</t>
  </si>
  <si>
    <t>121</t>
  </si>
  <si>
    <t/>
  </si>
  <si>
    <t>129</t>
  </si>
  <si>
    <t>0104</t>
  </si>
  <si>
    <t>0210200420</t>
  </si>
  <si>
    <t>244</t>
  </si>
  <si>
    <t>831</t>
  </si>
  <si>
    <t>851</t>
  </si>
  <si>
    <t>852</t>
  </si>
  <si>
    <t>853</t>
  </si>
  <si>
    <t>0220100420</t>
  </si>
  <si>
    <t>0111</t>
  </si>
  <si>
    <t>3190020310</t>
  </si>
  <si>
    <t>870</t>
  </si>
  <si>
    <t>0113</t>
  </si>
  <si>
    <t>0230100430</t>
  </si>
  <si>
    <t>0250100440</t>
  </si>
  <si>
    <t>0410100200</t>
  </si>
  <si>
    <t>0420100460</t>
  </si>
  <si>
    <t>243</t>
  </si>
  <si>
    <t>3190020350</t>
  </si>
  <si>
    <t>0203</t>
  </si>
  <si>
    <t>3290051180</t>
  </si>
  <si>
    <t>17-365</t>
  </si>
  <si>
    <t>0310</t>
  </si>
  <si>
    <t>0110100400</t>
  </si>
  <si>
    <t>0110160090</t>
  </si>
  <si>
    <t>634</t>
  </si>
  <si>
    <t>0409</t>
  </si>
  <si>
    <t>3190020320</t>
  </si>
  <si>
    <t>0502</t>
  </si>
  <si>
    <t>3190020330</t>
  </si>
  <si>
    <t>414</t>
  </si>
  <si>
    <t>0503</t>
  </si>
  <si>
    <t>0510100220</t>
  </si>
  <si>
    <t>0510100230</t>
  </si>
  <si>
    <t>0520100240</t>
  </si>
  <si>
    <t>0530100250</t>
  </si>
  <si>
    <t>0530100480</t>
  </si>
  <si>
    <t>0530182000</t>
  </si>
  <si>
    <t>3190020340</t>
  </si>
  <si>
    <t>0705</t>
  </si>
  <si>
    <t>0230100420</t>
  </si>
  <si>
    <t>0801</t>
  </si>
  <si>
    <t>0610100260</t>
  </si>
  <si>
    <t>111</t>
  </si>
  <si>
    <t>119</t>
  </si>
  <si>
    <t>0610100270</t>
  </si>
  <si>
    <t>0610180340</t>
  </si>
  <si>
    <t>1001</t>
  </si>
  <si>
    <t>0240100420</t>
  </si>
  <si>
    <t>321</t>
  </si>
  <si>
    <t>1105</t>
  </si>
  <si>
    <t>0310100450</t>
  </si>
  <si>
    <t>Администрация Введеенского сельского поселения Шуйского  муниципального района Ивановской области 
(наименование городского или сельского поселения)</t>
  </si>
  <si>
    <t>Показатели</t>
  </si>
  <si>
    <t>Единица измерения</t>
  </si>
  <si>
    <t>Отчет</t>
  </si>
  <si>
    <t>Оценка 2017</t>
  </si>
  <si>
    <t>Прогноз</t>
  </si>
  <si>
    <t>1.4. Финансы</t>
  </si>
  <si>
    <t>Прибыль прибыльных организаций</t>
  </si>
  <si>
    <t>тыс. руб.</t>
  </si>
  <si>
    <t>0</t>
  </si>
  <si>
    <t>% к предыдущему году</t>
  </si>
  <si>
    <t>Доходы местного бюджета - всего</t>
  </si>
  <si>
    <t xml:space="preserve">в том числе: </t>
  </si>
  <si>
    <t>Собственные доходы местного бюджета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</si>
  <si>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</si>
  <si>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</si>
  <si>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</si>
  <si>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</si>
  <si>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Расходы местного бюджета - всего</t>
  </si>
  <si>
    <t>Превышение доходов над расходами (+), или расходов на доходами (-)</t>
  </si>
  <si>
    <t>Муниципальная программа</t>
  </si>
  <si>
    <t>Сумма</t>
  </si>
  <si>
    <t>2018 год</t>
  </si>
  <si>
    <t>2019 год</t>
  </si>
  <si>
    <t>2020 год</t>
  </si>
  <si>
    <t xml:space="preserve">«Развитие местного самоуправления в Введенском сельском поселении» </t>
  </si>
  <si>
    <t>Подпрограмма</t>
  </si>
  <si>
    <t>«Обеспечение деятельности органа местного самоуправления Введенского сельского поселения»</t>
  </si>
  <si>
    <t>Обеспечение деятельности администрации Введенского сельского поселения</t>
  </si>
  <si>
    <t>Обеспечение деятельности Главы Введенского сельского поселения</t>
  </si>
  <si>
    <t>Обслуживание официального сайта Введенского сельского поселения</t>
  </si>
  <si>
    <t>«Информационное обеспечение деятельности органа местного самоуправления»</t>
  </si>
  <si>
    <t>«Развитие муниципальной службы»</t>
  </si>
  <si>
    <t>«Пенсионное обеспечение муниципальных служащих»</t>
  </si>
  <si>
    <t>«Повышение качества и доступности предоставления государственных и муниципальных услуг»</t>
  </si>
  <si>
    <t>Основные мероприятия</t>
  </si>
  <si>
    <t>Опубликование документов и материалов, обязательных к опубликованию законодательством и обеспечение информационной открытости в деятельности органов местного самоуправления</t>
  </si>
  <si>
    <t>Обеспечение планов деятельности органов местного самоуправления</t>
  </si>
  <si>
    <t>Доля электронного документооборота с применением электронной цифровой подписи в общем документообороте</t>
  </si>
  <si>
    <t>Доля муниципальных служащих, соответствующих замещаемой должности по результатам аттестации</t>
  </si>
  <si>
    <t>Наименование целевого индикатора (показателя)</t>
  </si>
  <si>
    <t>Ед.</t>
  </si>
  <si>
    <t>изм.</t>
  </si>
  <si>
    <t>%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</si>
  <si>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</si>
  <si>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чел.</t>
  </si>
  <si>
    <t>Удельный вес назначения пенсии за выслугу лет лицам, замещавшим должности муниципальной службы, обратившимся за ее назначением, и отвечающим требованиям муниципальных правовых актов о назначении пенсии</t>
  </si>
  <si>
    <t>Среднее количество услуг, предоставляемых в режиме "одного окна" в МФЦ.</t>
  </si>
  <si>
    <t>ед.</t>
  </si>
  <si>
    <t>Количество специалистов, работающих в режиме "одного окна"</t>
  </si>
  <si>
    <t>Среднее время ожидания заявителем в очереди при предоставлении государственной и муниципальной услуги (с момента отметки о посещении организации до момента приема заявителя)</t>
  </si>
  <si>
    <t>мин.</t>
  </si>
  <si>
    <t>Доля заявителей, удовлетворенных качеством предоставления на базе МФЦ государственных и муниципальных услуг, от общего числа опрошенных заявителей</t>
  </si>
  <si>
    <t>не менее                      55</t>
  </si>
  <si>
    <t>не менее            60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</si>
  <si>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 xml:space="preserve">программы «Развитие местного самоуправления в Введенском сельском поселении» </t>
    </r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</si>
  <si>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</si>
  <si>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</si>
  <si>
    <t>Повышение качества и доступности предоставления государственных и муниципальных услуг</t>
  </si>
  <si>
    <t>«Обеспечение мероприятий пожарной безопасности на территории Введенского сельского поселения»</t>
  </si>
  <si>
    <t>Обкос травы и опашка населенных пунктов поселения с целью профилактики пожаров</t>
  </si>
  <si>
    <t>Чистка пожарных прудов поселения</t>
  </si>
  <si>
    <t>Предоставление субсидий на укрепление материально- технической базы ОО «ДПО ШМР ИО» для реализации мероприятий по осуществлению уставной деятельности</t>
  </si>
  <si>
    <t>«Осуществление мер пожарной безопасности на территории Введенского сельского поселения»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</si>
  <si>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«Обеспечение мероприятий пожарной безопасности на территории Введенского сельского поселения»</t>
    </r>
  </si>
  <si>
    <t>Количество пожаров</t>
  </si>
  <si>
    <t>Количество спасенных людей при пожаре</t>
  </si>
  <si>
    <t>Количество лекций и бесед, проведенных с неработающим населением</t>
  </si>
  <si>
    <t xml:space="preserve"> «Управление и распоряжение муниципальной собственностью  Введенского сельского поселения»</t>
  </si>
  <si>
    <t>Проведение технической инвентаризации объектов недвижимости</t>
  </si>
  <si>
    <r>
      <t xml:space="preserve"> «Содержание имущества, находящегося в казне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Введенского сельского поселения»</t>
    </r>
  </si>
  <si>
    <t>Содержание имущества, находящегося в казне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</si>
  <si>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«Управление и распоряжение муниципальной собственностью  Введенского сельского поселения»</t>
    </r>
  </si>
  <si>
    <t>Количество объектов муниципальной собственности подлежащих, технической инвентаризация (паспортизации)</t>
  </si>
  <si>
    <t>Количество объектов, муниципальной собственности права на которые зарегистрированы</t>
  </si>
  <si>
    <t xml:space="preserve">Количество земельных участков, находящихся в собственности Введенского сельского поселения, для продажи их на аукционах </t>
  </si>
  <si>
    <t>Количество объектов, находящихся в казне Введенского сельского поселения, требующих оплаты коммунальных услуг</t>
  </si>
  <si>
    <t>шт.</t>
  </si>
  <si>
    <t>«Благоустройство населенных пунктов Введенского сельского поселения»</t>
  </si>
  <si>
    <t>Оплата электроэнергии</t>
  </si>
  <si>
    <t>Установка новых объектов освещения, ремонт, замена фонарей и реконструкция объектов освещения</t>
  </si>
  <si>
    <t xml:space="preserve">Софинансирование мероприятий по наказам избирателей депутатам Ивановской областной Думы </t>
  </si>
  <si>
    <t>Субсидии бюджетам муниципальных образований на благоустройство по наказам избирателей депутатам Ивановской областной Думы</t>
  </si>
  <si>
    <r>
      <t>«Обеспечение мероприятий по содержанию и ремонту памятников и обелисков»</t>
    </r>
    <r>
      <rPr>
        <sz val="12"/>
        <color indexed="8"/>
        <rFont val="Times New Roman"/>
        <family val="1"/>
      </rPr>
      <t xml:space="preserve"> </t>
    </r>
  </si>
  <si>
    <t>Ремонт памятников и обелисков</t>
  </si>
  <si>
    <t>Скашивание травы в летний период и уборка скверов, площадок</t>
  </si>
  <si>
    <t>Мероприятия по удалению сухостойных, больных и аварийных деревьев</t>
  </si>
  <si>
    <t>Приобретение расходных материалов для благоустройства</t>
  </si>
  <si>
    <t>Химическая обработка территории, засоренной борщевиком</t>
  </si>
  <si>
    <t>Акарицидная обработка территории поселения</t>
  </si>
  <si>
    <t>Засыпка песком котлова с.Чернцы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</si>
  <si>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«Благоустройство населенных пунктов Введенского сельского поселения»</t>
    </r>
  </si>
  <si>
    <t>Модернизация сетей наружного освещения в населенных пунктах Введенского сельского поселения (установка энергосберегающих светильников)</t>
  </si>
  <si>
    <t>Количество населенных пунктов, где  установлено уличное освещение</t>
  </si>
  <si>
    <r>
      <t>Количество отремонтированных памятников погибшим в Великой Отечественной войне и при защите Отечества;</t>
    </r>
    <r>
      <rPr>
        <i/>
        <sz val="12"/>
        <color indexed="8"/>
        <rFont val="Times New Roman"/>
        <family val="1"/>
      </rPr>
      <t xml:space="preserve"> </t>
    </r>
  </si>
  <si>
    <t>Устройство, содержание детских и спортивных площадок</t>
  </si>
  <si>
    <t>Количество проведенных субботников по очистке территории от мусора и опавшей листвы</t>
  </si>
  <si>
    <r>
      <t>Доля привлечения населения муниципального образования к работам по благоустройству</t>
    </r>
    <r>
      <rPr>
        <sz val="12"/>
        <color indexed="8"/>
        <rFont val="Times New Roman"/>
        <family val="1"/>
      </rPr>
      <t xml:space="preserve">  </t>
    </r>
  </si>
  <si>
    <t>(%)</t>
  </si>
  <si>
    <t>«Развитие физической культуры и спорта на территории Введенского сельского поселения»</t>
  </si>
  <si>
    <t>Проведение соревнований по футболу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</si>
  <si>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«Развитие физической культуры и спорта на территории Введенского сельского поселения»</t>
    </r>
  </si>
  <si>
    <t>Количество граждан, систематически занимающихся физической культурой и спортом</t>
  </si>
  <si>
    <t xml:space="preserve">Количество проводимых спортивно-массовых и спортивных мероприятий </t>
  </si>
  <si>
    <t xml:space="preserve"> «Развитие культуры на территории Введенского сельского поселения»</t>
  </si>
  <si>
    <t>Обеспечение персоналом, связанным с исполнением Программы (заработная плата сотрудников МКУК «КДЦ Введенского сельского поселения»</t>
  </si>
  <si>
    <t>Содержание и развитие материально-технической базы (налоговые обязательства; приобретение канцелярских и хозяйственных материалов, концертных костюмов и музыкальных инструментов, их текущий ремонт, приобретение призов и сувениров, оргтехники, транспортные услуги)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</si>
  <si>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</si>
  <si>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</si>
  <si>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Увеличение количества посещений культурно-массовых  мероприятий (по сравнению с предыдущим годом)</t>
  </si>
  <si>
    <t>Повышение уровня удовлетворенности граждан Российской  Федерации, проживающих на территории Введенского сельского поселения, качеством предоставления муниципальных услуг в учреждениях культуры</t>
  </si>
  <si>
    <t>Увеличение доли детей, привлекаемых к участию в творческих мероприятиях, в общем числе детей, проживающих на территории Введенского сельского поселения</t>
  </si>
  <si>
    <t>Сведения о расходах бюджета Введенского сельского поселения на текущий финансовый год  и плановый период на реализацию муниципальных программ</t>
  </si>
  <si>
    <t>«Эффективное управление муниципальным имуществом и земельными ресурсами Введенского сельского поселения»</t>
  </si>
  <si>
    <t>«Организация и обеспечение уличного освещения на территории Введенского сельского поселения»</t>
  </si>
  <si>
    <t xml:space="preserve">«Организация благоустройства и озеленения территории поселения» </t>
  </si>
  <si>
    <t xml:space="preserve">«Развитие физической культуры и спорта на территории Введенского сельского поселения» </t>
  </si>
  <si>
    <t>«Обеспечение деятельности, сохранение и развитие учреждений культуры на территории Введенского сельского поселения»</t>
  </si>
  <si>
    <t>Долговые обязательства</t>
  </si>
  <si>
    <t>Долг на 01.01.2018</t>
  </si>
  <si>
    <t>Долг на 01.01.2019</t>
  </si>
  <si>
    <t>Долг на 01.01.2020</t>
  </si>
  <si>
    <t>Планируется к привлечению в 2018 году</t>
  </si>
  <si>
    <t xml:space="preserve">Планируется к погашению в 2018году </t>
  </si>
  <si>
    <t>Расходы на обслуживание долга в 2018 году</t>
  </si>
  <si>
    <t>Долг на 01.01.2021</t>
  </si>
  <si>
    <t xml:space="preserve">Сведения о планируемых объемах муниципального долга на текущий финансовый год и на плановый период </t>
  </si>
  <si>
    <t>Кредиты коммерческих банков и иных кредитных организаций</t>
  </si>
  <si>
    <t>Бюджетные кредиты</t>
  </si>
  <si>
    <t>Муниципальные ценные бумаги</t>
  </si>
  <si>
    <t>Муниципальные гарантии</t>
  </si>
  <si>
    <t>ВСЕГО</t>
  </si>
  <si>
    <t xml:space="preserve"> -</t>
  </si>
  <si>
    <t xml:space="preserve">Прогноз социально-экономического развития Введенского сельского поселения
на 2018 год и на период до 2020  года </t>
  </si>
  <si>
    <t>Сведения о прогнозируемых и фактических значениях показателей социально-экономического развития Введенского сельского поселения  за 2018 год</t>
  </si>
  <si>
    <t>Оценка 2019</t>
  </si>
  <si>
    <t>Безвозмездные поступления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</si>
</sst>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&quot;р.&quot;* #,##0.00_);_(&quot;р.&quot;* \(#,##0.00\);_(&quot;р.&quot;* &quot;-&quot;??_);_(@_)"/>
    <numFmt numFmtId="186" formatCode="##\ ###\ ##0.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8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Segoe UI"/>
      <family val="2"/>
    </font>
    <font>
      <sz val="10"/>
      <color indexed="8"/>
      <name val="Segoe UI"/>
      <family val="2"/>
    </font>
    <font>
      <sz val="10"/>
      <color indexed="17"/>
      <name val="Segoe U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44444"/>
      <name val="Segoe UI"/>
      <family val="2"/>
    </font>
    <font>
      <sz val="10"/>
      <color rgb="FF000000"/>
      <name val="Segoe UI"/>
      <family val="2"/>
    </font>
    <font>
      <sz val="10"/>
      <color rgb="FF008000"/>
      <name val="Segoe U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3.5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A9A9A9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CCCCCD"/>
      </left>
      <right style="thin">
        <color rgb="FFCCCCCD"/>
      </right>
      <top/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3" fillId="33" borderId="10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top" wrapText="1"/>
    </xf>
    <xf numFmtId="186" fontId="64" fillId="0" borderId="13" xfId="0" applyNumberFormat="1" applyFont="1" applyBorder="1" applyAlignment="1">
      <alignment horizontal="right" vertical="top" wrapText="1"/>
    </xf>
    <xf numFmtId="0" fontId="63" fillId="0" borderId="14" xfId="0" applyFont="1" applyBorder="1" applyAlignment="1">
      <alignment horizontal="left" vertical="top" wrapText="1"/>
    </xf>
    <xf numFmtId="186" fontId="65" fillId="0" borderId="14" xfId="0" applyNumberFormat="1" applyFont="1" applyBorder="1" applyAlignment="1">
      <alignment horizontal="right" vertical="top" wrapText="1"/>
    </xf>
    <xf numFmtId="186" fontId="64" fillId="0" borderId="14" xfId="0" applyNumberFormat="1" applyFont="1" applyBorder="1" applyAlignment="1">
      <alignment horizontal="right" vertical="top" wrapText="1"/>
    </xf>
    <xf numFmtId="186" fontId="64" fillId="0" borderId="15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186" fontId="63" fillId="34" borderId="16" xfId="0" applyNumberFormat="1" applyFont="1" applyFill="1" applyBorder="1" applyAlignment="1">
      <alignment horizontal="right" vertical="top" wrapText="1"/>
    </xf>
    <xf numFmtId="2" fontId="0" fillId="0" borderId="0" xfId="0" applyNumberFormat="1" applyFont="1" applyBorder="1" applyAlignment="1">
      <alignment/>
    </xf>
    <xf numFmtId="0" fontId="63" fillId="35" borderId="11" xfId="0" applyFont="1" applyFill="1" applyBorder="1" applyAlignment="1">
      <alignment horizontal="left" vertical="center" wrapText="1"/>
    </xf>
    <xf numFmtId="186" fontId="65" fillId="35" borderId="13" xfId="0" applyNumberFormat="1" applyFont="1" applyFill="1" applyBorder="1" applyAlignment="1">
      <alignment horizontal="right" vertical="top" wrapText="1"/>
    </xf>
    <xf numFmtId="186" fontId="64" fillId="35" borderId="13" xfId="0" applyNumberFormat="1" applyFont="1" applyFill="1" applyBorder="1" applyAlignment="1">
      <alignment horizontal="right" vertical="top" wrapText="1"/>
    </xf>
    <xf numFmtId="186" fontId="65" fillId="35" borderId="14" xfId="0" applyNumberFormat="1" applyFont="1" applyFill="1" applyBorder="1" applyAlignment="1">
      <alignment horizontal="right" vertical="top" wrapText="1"/>
    </xf>
    <xf numFmtId="186" fontId="64" fillId="35" borderId="14" xfId="0" applyNumberFormat="1" applyFont="1" applyFill="1" applyBorder="1" applyAlignment="1">
      <alignment horizontal="right" vertical="top" wrapText="1"/>
    </xf>
    <xf numFmtId="186" fontId="65" fillId="35" borderId="15" xfId="0" applyNumberFormat="1" applyFont="1" applyFill="1" applyBorder="1" applyAlignment="1">
      <alignment horizontal="right" vertical="top" wrapText="1"/>
    </xf>
    <xf numFmtId="186" fontId="64" fillId="35" borderId="15" xfId="0" applyNumberFormat="1" applyFont="1" applyFill="1" applyBorder="1" applyAlignment="1">
      <alignment horizontal="right" vertical="top" wrapText="1"/>
    </xf>
    <xf numFmtId="186" fontId="63" fillId="35" borderId="16" xfId="0" applyNumberFormat="1" applyFont="1" applyFill="1" applyBorder="1" applyAlignment="1">
      <alignment horizontal="right" vertical="top" wrapText="1"/>
    </xf>
    <xf numFmtId="0" fontId="0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/>
    </xf>
    <xf numFmtId="2" fontId="8" fillId="35" borderId="0" xfId="0" applyNumberFormat="1" applyFont="1" applyFill="1" applyAlignment="1">
      <alignment/>
    </xf>
    <xf numFmtId="187" fontId="8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/>
    </xf>
    <xf numFmtId="2" fontId="8" fillId="35" borderId="0" xfId="0" applyNumberFormat="1" applyFont="1" applyFill="1" applyBorder="1" applyAlignment="1">
      <alignment/>
    </xf>
    <xf numFmtId="1" fontId="5" fillId="35" borderId="17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vertical="center" wrapText="1"/>
      <protection/>
    </xf>
    <xf numFmtId="0" fontId="10" fillId="36" borderId="18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horizontal="left" vertical="center" wrapText="1"/>
      <protection/>
    </xf>
    <xf numFmtId="0" fontId="66" fillId="35" borderId="17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2" fontId="8" fillId="35" borderId="17" xfId="6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9" fontId="8" fillId="35" borderId="17" xfId="60" applyNumberFormat="1" applyFont="1" applyFill="1" applyBorder="1" applyAlignment="1">
      <alignment horizontal="center" vertical="center"/>
    </xf>
    <xf numFmtId="2" fontId="8" fillId="35" borderId="17" xfId="0" applyNumberFormat="1" applyFont="1" applyFill="1" applyBorder="1" applyAlignment="1">
      <alignment horizontal="center" vertical="center"/>
    </xf>
    <xf numFmtId="2" fontId="7" fillId="35" borderId="17" xfId="6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top" wrapText="1"/>
    </xf>
    <xf numFmtId="0" fontId="68" fillId="0" borderId="17" xfId="0" applyFont="1" applyBorder="1" applyAlignment="1">
      <alignment vertical="top" wrapText="1"/>
    </xf>
    <xf numFmtId="0" fontId="71" fillId="0" borderId="17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73" fillId="0" borderId="2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68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6" fillId="3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5" fillId="35" borderId="0" xfId="0" applyNumberFormat="1" applyFont="1" applyFill="1" applyAlignment="1" applyProtection="1">
      <alignment horizontal="center" vertical="center" wrapText="1"/>
      <protection/>
    </xf>
    <xf numFmtId="0" fontId="6" fillId="35" borderId="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2" fontId="5" fillId="35" borderId="17" xfId="0" applyNumberFormat="1" applyFont="1" applyFill="1" applyBorder="1" applyAlignment="1">
      <alignment horizontal="center" vertical="center"/>
    </xf>
    <xf numFmtId="2" fontId="5" fillId="35" borderId="17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top" wrapText="1"/>
    </xf>
    <xf numFmtId="0" fontId="77" fillId="0" borderId="23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/>
    </xf>
    <xf numFmtId="49" fontId="8" fillId="35" borderId="21" xfId="60" applyNumberFormat="1" applyFont="1" applyFill="1" applyBorder="1" applyAlignment="1">
      <alignment horizontal="center" vertical="center"/>
    </xf>
    <xf numFmtId="2" fontId="7" fillId="35" borderId="21" xfId="60" applyNumberFormat="1" applyFont="1" applyFill="1" applyBorder="1" applyAlignment="1">
      <alignment horizontal="center" vertical="center"/>
    </xf>
    <xf numFmtId="2" fontId="8" fillId="35" borderId="21" xfId="60" applyNumberFormat="1" applyFont="1" applyFill="1" applyBorder="1" applyAlignment="1">
      <alignment horizontal="center" vertical="center"/>
    </xf>
    <xf numFmtId="0" fontId="66" fillId="35" borderId="21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8" fillId="35" borderId="17" xfId="0" applyFont="1" applyFill="1" applyBorder="1" applyAlignment="1" applyProtection="1">
      <alignment horizontal="left" vertical="center" wrapText="1"/>
      <protection/>
    </xf>
    <xf numFmtId="187" fontId="8" fillId="35" borderId="17" xfId="0" applyNumberFormat="1" applyFont="1" applyFill="1" applyBorder="1" applyAlignment="1">
      <alignment horizontal="center" vertical="center"/>
    </xf>
    <xf numFmtId="187" fontId="66" fillId="35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9"/>
  <sheetViews>
    <sheetView zoomScaleSheetLayoutView="100" workbookViewId="0" topLeftCell="A31">
      <selection activeCell="G17" sqref="G17"/>
    </sheetView>
  </sheetViews>
  <sheetFormatPr defaultColWidth="9.140625" defaultRowHeight="15"/>
  <cols>
    <col min="1" max="1" width="5.140625" style="0" customWidth="1"/>
    <col min="2" max="2" width="6.00390625" style="0" customWidth="1"/>
    <col min="3" max="3" width="12.00390625" style="0" customWidth="1"/>
    <col min="4" max="4" width="7.140625" style="0" customWidth="1"/>
    <col min="5" max="5" width="5.140625" style="0" customWidth="1"/>
    <col min="6" max="6" width="8.00390625" style="0" customWidth="1"/>
    <col min="7" max="7" width="14.140625" style="22" customWidth="1"/>
    <col min="8" max="8" width="15.57421875" style="22" customWidth="1"/>
    <col min="9" max="9" width="9.140625" style="22" customWidth="1"/>
    <col min="10" max="10" width="12.8515625" style="22" customWidth="1"/>
    <col min="11" max="11" width="15.8515625" style="22" customWidth="1"/>
    <col min="12" max="12" width="12.7109375" style="0" customWidth="1"/>
    <col min="13" max="13" width="12.8515625" style="0" customWidth="1"/>
    <col min="15" max="15" width="13.7109375" style="0" customWidth="1"/>
    <col min="16" max="16" width="12.7109375" style="0" customWidth="1"/>
  </cols>
  <sheetData>
    <row r="1" spans="1:13" s="1" customFormat="1" ht="4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4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3" t="s">
        <v>12</v>
      </c>
      <c r="M2" s="4" t="s">
        <v>13</v>
      </c>
    </row>
    <row r="3" spans="1:13" s="1" customFormat="1" ht="15" customHeight="1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18</v>
      </c>
      <c r="G3" s="15">
        <v>541913.45</v>
      </c>
      <c r="H3" s="15">
        <v>541913.45</v>
      </c>
      <c r="I3" s="16">
        <v>0</v>
      </c>
      <c r="J3" s="15">
        <v>541913.45</v>
      </c>
      <c r="K3" s="15">
        <v>541913.45</v>
      </c>
      <c r="L3" s="6">
        <v>0</v>
      </c>
      <c r="M3" s="6">
        <v>0</v>
      </c>
    </row>
    <row r="4" spans="1:15" s="1" customFormat="1" ht="15" customHeight="1">
      <c r="A4" s="7" t="s">
        <v>14</v>
      </c>
      <c r="B4" s="7" t="s">
        <v>15</v>
      </c>
      <c r="C4" s="7" t="s">
        <v>16</v>
      </c>
      <c r="D4" s="7" t="s">
        <v>19</v>
      </c>
      <c r="E4" s="7" t="s">
        <v>18</v>
      </c>
      <c r="F4" s="7" t="s">
        <v>18</v>
      </c>
      <c r="G4" s="17">
        <v>163476.53</v>
      </c>
      <c r="H4" s="17">
        <v>163476.53</v>
      </c>
      <c r="I4" s="18">
        <v>0</v>
      </c>
      <c r="J4" s="17">
        <v>163476.53</v>
      </c>
      <c r="K4" s="17">
        <v>163476.53</v>
      </c>
      <c r="L4" s="9">
        <v>0</v>
      </c>
      <c r="M4" s="9">
        <v>0</v>
      </c>
      <c r="O4" s="13"/>
    </row>
    <row r="5" spans="1:13" s="1" customFormat="1" ht="15" customHeight="1">
      <c r="A5" s="7" t="s">
        <v>14</v>
      </c>
      <c r="B5" s="7" t="s">
        <v>20</v>
      </c>
      <c r="C5" s="7" t="s">
        <v>21</v>
      </c>
      <c r="D5" s="7" t="s">
        <v>17</v>
      </c>
      <c r="E5" s="7" t="s">
        <v>18</v>
      </c>
      <c r="F5" s="7" t="s">
        <v>18</v>
      </c>
      <c r="G5" s="17">
        <v>1358386.55</v>
      </c>
      <c r="H5" s="17">
        <v>1358386.55</v>
      </c>
      <c r="I5" s="18">
        <v>0</v>
      </c>
      <c r="J5" s="17">
        <v>1358386.21</v>
      </c>
      <c r="K5" s="17">
        <v>1358386.21</v>
      </c>
      <c r="L5" s="8">
        <v>0.34</v>
      </c>
      <c r="M5" s="9">
        <v>0</v>
      </c>
    </row>
    <row r="6" spans="1:13" s="1" customFormat="1" ht="15" customHeight="1">
      <c r="A6" s="7" t="s">
        <v>14</v>
      </c>
      <c r="B6" s="7" t="s">
        <v>20</v>
      </c>
      <c r="C6" s="7" t="s">
        <v>21</v>
      </c>
      <c r="D6" s="7" t="s">
        <v>19</v>
      </c>
      <c r="E6" s="7" t="s">
        <v>18</v>
      </c>
      <c r="F6" s="7" t="s">
        <v>18</v>
      </c>
      <c r="G6" s="17">
        <v>410779.17</v>
      </c>
      <c r="H6" s="17">
        <v>410779.17</v>
      </c>
      <c r="I6" s="18">
        <v>0</v>
      </c>
      <c r="J6" s="17">
        <v>407571.13</v>
      </c>
      <c r="K6" s="17">
        <v>407571.13</v>
      </c>
      <c r="L6" s="8">
        <v>3208.04</v>
      </c>
      <c r="M6" s="9">
        <v>0</v>
      </c>
    </row>
    <row r="7" spans="1:13" s="1" customFormat="1" ht="15" customHeight="1">
      <c r="A7" s="7" t="s">
        <v>14</v>
      </c>
      <c r="B7" s="7" t="s">
        <v>20</v>
      </c>
      <c r="C7" s="7" t="s">
        <v>21</v>
      </c>
      <c r="D7" s="7" t="s">
        <v>22</v>
      </c>
      <c r="E7" s="7" t="s">
        <v>18</v>
      </c>
      <c r="F7" s="7" t="s">
        <v>18</v>
      </c>
      <c r="G7" s="17">
        <v>549755.37</v>
      </c>
      <c r="H7" s="17">
        <v>549755.37</v>
      </c>
      <c r="I7" s="18">
        <v>0</v>
      </c>
      <c r="J7" s="17">
        <v>549755.37</v>
      </c>
      <c r="K7" s="17">
        <v>549755.37</v>
      </c>
      <c r="L7" s="9">
        <v>0</v>
      </c>
      <c r="M7" s="9">
        <v>0</v>
      </c>
    </row>
    <row r="8" spans="1:13" s="1" customFormat="1" ht="15" customHeight="1">
      <c r="A8" s="7" t="s">
        <v>14</v>
      </c>
      <c r="B8" s="7" t="s">
        <v>20</v>
      </c>
      <c r="C8" s="7" t="s">
        <v>21</v>
      </c>
      <c r="D8" s="7" t="s">
        <v>23</v>
      </c>
      <c r="E8" s="7" t="s">
        <v>18</v>
      </c>
      <c r="F8" s="7" t="s">
        <v>18</v>
      </c>
      <c r="G8" s="17">
        <v>15000</v>
      </c>
      <c r="H8" s="17">
        <v>15000</v>
      </c>
      <c r="I8" s="18">
        <v>0</v>
      </c>
      <c r="J8" s="17">
        <v>15000</v>
      </c>
      <c r="K8" s="17">
        <v>15000</v>
      </c>
      <c r="L8" s="9">
        <v>0</v>
      </c>
      <c r="M8" s="9">
        <v>0</v>
      </c>
    </row>
    <row r="9" spans="1:13" s="1" customFormat="1" ht="15" customHeight="1">
      <c r="A9" s="7" t="s">
        <v>14</v>
      </c>
      <c r="B9" s="7" t="s">
        <v>20</v>
      </c>
      <c r="C9" s="7" t="s">
        <v>21</v>
      </c>
      <c r="D9" s="7" t="s">
        <v>24</v>
      </c>
      <c r="E9" s="7" t="s">
        <v>18</v>
      </c>
      <c r="F9" s="7" t="s">
        <v>18</v>
      </c>
      <c r="G9" s="17">
        <v>279</v>
      </c>
      <c r="H9" s="17">
        <v>279</v>
      </c>
      <c r="I9" s="18">
        <v>0</v>
      </c>
      <c r="J9" s="17">
        <v>279</v>
      </c>
      <c r="K9" s="17">
        <v>279</v>
      </c>
      <c r="L9" s="9">
        <v>0</v>
      </c>
      <c r="M9" s="9">
        <v>0</v>
      </c>
    </row>
    <row r="10" spans="1:13" s="1" customFormat="1" ht="15" customHeight="1">
      <c r="A10" s="7" t="s">
        <v>14</v>
      </c>
      <c r="B10" s="7" t="s">
        <v>20</v>
      </c>
      <c r="C10" s="7" t="s">
        <v>21</v>
      </c>
      <c r="D10" s="7" t="s">
        <v>25</v>
      </c>
      <c r="E10" s="7" t="s">
        <v>18</v>
      </c>
      <c r="F10" s="7" t="s">
        <v>18</v>
      </c>
      <c r="G10" s="17">
        <v>1445</v>
      </c>
      <c r="H10" s="17">
        <v>1445</v>
      </c>
      <c r="I10" s="18">
        <v>0</v>
      </c>
      <c r="J10" s="17">
        <v>1445</v>
      </c>
      <c r="K10" s="17">
        <v>1445</v>
      </c>
      <c r="L10" s="9">
        <v>0</v>
      </c>
      <c r="M10" s="9">
        <v>0</v>
      </c>
    </row>
    <row r="11" spans="1:13" s="1" customFormat="1" ht="15" customHeight="1">
      <c r="A11" s="7" t="s">
        <v>14</v>
      </c>
      <c r="B11" s="7" t="s">
        <v>20</v>
      </c>
      <c r="C11" s="7" t="s">
        <v>21</v>
      </c>
      <c r="D11" s="7" t="s">
        <v>26</v>
      </c>
      <c r="E11" s="7" t="s">
        <v>18</v>
      </c>
      <c r="F11" s="7" t="s">
        <v>18</v>
      </c>
      <c r="G11" s="17">
        <v>1744.53</v>
      </c>
      <c r="H11" s="17">
        <v>1744.53</v>
      </c>
      <c r="I11" s="18">
        <v>0</v>
      </c>
      <c r="J11" s="17">
        <v>1744.53</v>
      </c>
      <c r="K11" s="17">
        <v>1744.53</v>
      </c>
      <c r="L11" s="9">
        <v>0</v>
      </c>
      <c r="M11" s="9">
        <v>0</v>
      </c>
    </row>
    <row r="12" spans="1:13" s="1" customFormat="1" ht="15" customHeight="1">
      <c r="A12" s="7" t="s">
        <v>14</v>
      </c>
      <c r="B12" s="7" t="s">
        <v>20</v>
      </c>
      <c r="C12" s="7" t="s">
        <v>27</v>
      </c>
      <c r="D12" s="7" t="s">
        <v>22</v>
      </c>
      <c r="E12" s="7" t="s">
        <v>18</v>
      </c>
      <c r="F12" s="7" t="s">
        <v>18</v>
      </c>
      <c r="G12" s="17">
        <v>13000</v>
      </c>
      <c r="H12" s="17">
        <v>13000</v>
      </c>
      <c r="I12" s="18">
        <v>0</v>
      </c>
      <c r="J12" s="17">
        <v>13000</v>
      </c>
      <c r="K12" s="17">
        <v>13000</v>
      </c>
      <c r="L12" s="9">
        <v>0</v>
      </c>
      <c r="M12" s="9">
        <v>0</v>
      </c>
    </row>
    <row r="13" spans="1:13" s="1" customFormat="1" ht="15" customHeight="1">
      <c r="A13" s="7" t="s">
        <v>14</v>
      </c>
      <c r="B13" s="7" t="s">
        <v>28</v>
      </c>
      <c r="C13" s="7" t="s">
        <v>29</v>
      </c>
      <c r="D13" s="7" t="s">
        <v>30</v>
      </c>
      <c r="E13" s="7" t="s">
        <v>18</v>
      </c>
      <c r="F13" s="7" t="s">
        <v>18</v>
      </c>
      <c r="G13" s="17">
        <v>10000</v>
      </c>
      <c r="H13" s="17">
        <v>10000</v>
      </c>
      <c r="I13" s="18">
        <v>0</v>
      </c>
      <c r="J13" s="18">
        <v>0</v>
      </c>
      <c r="K13" s="18">
        <v>0</v>
      </c>
      <c r="L13" s="8">
        <v>10000</v>
      </c>
      <c r="M13" s="9">
        <v>0</v>
      </c>
    </row>
    <row r="14" spans="1:13" s="1" customFormat="1" ht="15" customHeight="1">
      <c r="A14" s="7" t="s">
        <v>14</v>
      </c>
      <c r="B14" s="7" t="s">
        <v>31</v>
      </c>
      <c r="C14" s="7" t="s">
        <v>32</v>
      </c>
      <c r="D14" s="7" t="s">
        <v>26</v>
      </c>
      <c r="E14" s="7" t="s">
        <v>18</v>
      </c>
      <c r="F14" s="7" t="s">
        <v>18</v>
      </c>
      <c r="G14" s="17">
        <v>3788</v>
      </c>
      <c r="H14" s="17">
        <v>3788</v>
      </c>
      <c r="I14" s="18">
        <v>0</v>
      </c>
      <c r="J14" s="17">
        <v>3788</v>
      </c>
      <c r="K14" s="17">
        <v>3788</v>
      </c>
      <c r="L14" s="9">
        <v>0</v>
      </c>
      <c r="M14" s="9">
        <v>0</v>
      </c>
    </row>
    <row r="15" spans="1:13" s="1" customFormat="1" ht="15" customHeight="1">
      <c r="A15" s="7" t="s">
        <v>14</v>
      </c>
      <c r="B15" s="7" t="s">
        <v>31</v>
      </c>
      <c r="C15" s="7" t="s">
        <v>33</v>
      </c>
      <c r="D15" s="7" t="s">
        <v>22</v>
      </c>
      <c r="E15" s="7" t="s">
        <v>18</v>
      </c>
      <c r="F15" s="7" t="s">
        <v>18</v>
      </c>
      <c r="G15" s="17">
        <v>16399.45</v>
      </c>
      <c r="H15" s="17">
        <v>16399.45</v>
      </c>
      <c r="I15" s="18">
        <v>0</v>
      </c>
      <c r="J15" s="17">
        <v>16399.45</v>
      </c>
      <c r="K15" s="17">
        <v>16399.45</v>
      </c>
      <c r="L15" s="9">
        <v>0</v>
      </c>
      <c r="M15" s="9">
        <v>0</v>
      </c>
    </row>
    <row r="16" spans="1:13" s="1" customFormat="1" ht="15" customHeight="1">
      <c r="A16" s="7" t="s">
        <v>14</v>
      </c>
      <c r="B16" s="7" t="s">
        <v>31</v>
      </c>
      <c r="C16" s="7" t="s">
        <v>34</v>
      </c>
      <c r="D16" s="7" t="s">
        <v>22</v>
      </c>
      <c r="E16" s="7" t="s">
        <v>18</v>
      </c>
      <c r="F16" s="7" t="s">
        <v>18</v>
      </c>
      <c r="G16" s="17">
        <v>55384.95</v>
      </c>
      <c r="H16" s="17">
        <v>55384.95</v>
      </c>
      <c r="I16" s="18">
        <v>0</v>
      </c>
      <c r="J16" s="17">
        <v>55384.95</v>
      </c>
      <c r="K16" s="17">
        <v>55384.95</v>
      </c>
      <c r="L16" s="9">
        <v>0</v>
      </c>
      <c r="M16" s="9">
        <v>0</v>
      </c>
    </row>
    <row r="17" spans="1:13" s="1" customFormat="1" ht="15" customHeight="1">
      <c r="A17" s="7" t="s">
        <v>14</v>
      </c>
      <c r="B17" s="7" t="s">
        <v>31</v>
      </c>
      <c r="C17" s="7" t="s">
        <v>35</v>
      </c>
      <c r="D17" s="7" t="s">
        <v>36</v>
      </c>
      <c r="E17" s="7" t="s">
        <v>18</v>
      </c>
      <c r="F17" s="7" t="s">
        <v>18</v>
      </c>
      <c r="G17" s="17">
        <v>99000</v>
      </c>
      <c r="H17" s="17">
        <v>99000</v>
      </c>
      <c r="I17" s="18">
        <v>0</v>
      </c>
      <c r="J17" s="17">
        <v>99000</v>
      </c>
      <c r="K17" s="17">
        <v>99000</v>
      </c>
      <c r="L17" s="9">
        <v>0</v>
      </c>
      <c r="M17" s="9">
        <v>0</v>
      </c>
    </row>
    <row r="18" spans="1:13" s="1" customFormat="1" ht="15" customHeight="1">
      <c r="A18" s="7" t="s">
        <v>14</v>
      </c>
      <c r="B18" s="7" t="s">
        <v>31</v>
      </c>
      <c r="C18" s="7" t="s">
        <v>35</v>
      </c>
      <c r="D18" s="7" t="s">
        <v>22</v>
      </c>
      <c r="E18" s="7" t="s">
        <v>18</v>
      </c>
      <c r="F18" s="7" t="s">
        <v>18</v>
      </c>
      <c r="G18" s="17">
        <v>221523.24</v>
      </c>
      <c r="H18" s="17">
        <v>221523.24</v>
      </c>
      <c r="I18" s="18">
        <v>0</v>
      </c>
      <c r="J18" s="17">
        <v>221523.24</v>
      </c>
      <c r="K18" s="17">
        <v>221523.24</v>
      </c>
      <c r="L18" s="9">
        <v>0</v>
      </c>
      <c r="M18" s="9">
        <v>0</v>
      </c>
    </row>
    <row r="19" spans="1:13" s="1" customFormat="1" ht="15" customHeight="1">
      <c r="A19" s="7" t="s">
        <v>14</v>
      </c>
      <c r="B19" s="7" t="s">
        <v>31</v>
      </c>
      <c r="C19" s="7" t="s">
        <v>37</v>
      </c>
      <c r="D19" s="7" t="s">
        <v>23</v>
      </c>
      <c r="E19" s="7" t="s">
        <v>18</v>
      </c>
      <c r="F19" s="7" t="s">
        <v>18</v>
      </c>
      <c r="G19" s="17">
        <v>10000</v>
      </c>
      <c r="H19" s="17">
        <v>10000</v>
      </c>
      <c r="I19" s="18">
        <v>0</v>
      </c>
      <c r="J19" s="18">
        <v>0</v>
      </c>
      <c r="K19" s="18">
        <v>0</v>
      </c>
      <c r="L19" s="8">
        <v>10000</v>
      </c>
      <c r="M19" s="9">
        <v>0</v>
      </c>
    </row>
    <row r="20" spans="1:13" s="1" customFormat="1" ht="15" customHeight="1">
      <c r="A20" s="7" t="s">
        <v>14</v>
      </c>
      <c r="B20" s="7" t="s">
        <v>38</v>
      </c>
      <c r="C20" s="7" t="s">
        <v>39</v>
      </c>
      <c r="D20" s="7" t="s">
        <v>17</v>
      </c>
      <c r="E20" s="7" t="s">
        <v>18</v>
      </c>
      <c r="F20" s="7" t="s">
        <v>40</v>
      </c>
      <c r="G20" s="17">
        <v>46000</v>
      </c>
      <c r="H20" s="17">
        <v>46000</v>
      </c>
      <c r="I20" s="18">
        <v>0</v>
      </c>
      <c r="J20" s="17">
        <v>46000</v>
      </c>
      <c r="K20" s="17">
        <v>46000</v>
      </c>
      <c r="L20" s="9">
        <v>0</v>
      </c>
      <c r="M20" s="9">
        <v>0</v>
      </c>
    </row>
    <row r="21" spans="1:13" s="1" customFormat="1" ht="15" customHeight="1">
      <c r="A21" s="7" t="s">
        <v>14</v>
      </c>
      <c r="B21" s="7" t="s">
        <v>38</v>
      </c>
      <c r="C21" s="7" t="s">
        <v>39</v>
      </c>
      <c r="D21" s="7" t="s">
        <v>19</v>
      </c>
      <c r="E21" s="7" t="s">
        <v>18</v>
      </c>
      <c r="F21" s="7" t="s">
        <v>40</v>
      </c>
      <c r="G21" s="17">
        <v>13900</v>
      </c>
      <c r="H21" s="17">
        <v>13900</v>
      </c>
      <c r="I21" s="18">
        <v>0</v>
      </c>
      <c r="J21" s="17">
        <v>13900</v>
      </c>
      <c r="K21" s="17">
        <v>13900</v>
      </c>
      <c r="L21" s="9">
        <v>0</v>
      </c>
      <c r="M21" s="9">
        <v>0</v>
      </c>
    </row>
    <row r="22" spans="1:13" s="1" customFormat="1" ht="15" customHeight="1">
      <c r="A22" s="7" t="s">
        <v>14</v>
      </c>
      <c r="B22" s="7" t="s">
        <v>38</v>
      </c>
      <c r="C22" s="7" t="s">
        <v>39</v>
      </c>
      <c r="D22" s="7" t="s">
        <v>22</v>
      </c>
      <c r="E22" s="7" t="s">
        <v>18</v>
      </c>
      <c r="F22" s="7" t="s">
        <v>40</v>
      </c>
      <c r="G22" s="17">
        <v>1100</v>
      </c>
      <c r="H22" s="17">
        <v>1100</v>
      </c>
      <c r="I22" s="18">
        <v>0</v>
      </c>
      <c r="J22" s="17">
        <v>1100</v>
      </c>
      <c r="K22" s="17">
        <v>1100</v>
      </c>
      <c r="L22" s="9">
        <v>0</v>
      </c>
      <c r="M22" s="9">
        <v>0</v>
      </c>
    </row>
    <row r="23" spans="1:13" s="1" customFormat="1" ht="15" customHeight="1">
      <c r="A23" s="7" t="s">
        <v>14</v>
      </c>
      <c r="B23" s="7" t="s">
        <v>41</v>
      </c>
      <c r="C23" s="7" t="s">
        <v>42</v>
      </c>
      <c r="D23" s="7" t="s">
        <v>22</v>
      </c>
      <c r="E23" s="7" t="s">
        <v>18</v>
      </c>
      <c r="F23" s="7" t="s">
        <v>18</v>
      </c>
      <c r="G23" s="17">
        <v>61155</v>
      </c>
      <c r="H23" s="17">
        <v>61155</v>
      </c>
      <c r="I23" s="18">
        <v>0</v>
      </c>
      <c r="J23" s="17">
        <v>61155</v>
      </c>
      <c r="K23" s="17">
        <v>61155</v>
      </c>
      <c r="L23" s="9">
        <v>0</v>
      </c>
      <c r="M23" s="9">
        <v>0</v>
      </c>
    </row>
    <row r="24" spans="1:13" s="1" customFormat="1" ht="15" customHeight="1">
      <c r="A24" s="7" t="s">
        <v>14</v>
      </c>
      <c r="B24" s="7" t="s">
        <v>41</v>
      </c>
      <c r="C24" s="7" t="s">
        <v>43</v>
      </c>
      <c r="D24" s="7" t="s">
        <v>44</v>
      </c>
      <c r="E24" s="7" t="s">
        <v>18</v>
      </c>
      <c r="F24" s="7" t="s">
        <v>18</v>
      </c>
      <c r="G24" s="17">
        <v>20000</v>
      </c>
      <c r="H24" s="17">
        <v>20000</v>
      </c>
      <c r="I24" s="18">
        <v>0</v>
      </c>
      <c r="J24" s="17">
        <v>20000</v>
      </c>
      <c r="K24" s="17">
        <v>20000</v>
      </c>
      <c r="L24" s="9">
        <v>0</v>
      </c>
      <c r="M24" s="9">
        <v>0</v>
      </c>
    </row>
    <row r="25" spans="1:13" s="1" customFormat="1" ht="15" customHeight="1">
      <c r="A25" s="7" t="s">
        <v>14</v>
      </c>
      <c r="B25" s="7" t="s">
        <v>45</v>
      </c>
      <c r="C25" s="7" t="s">
        <v>46</v>
      </c>
      <c r="D25" s="7" t="s">
        <v>22</v>
      </c>
      <c r="E25" s="7" t="s">
        <v>18</v>
      </c>
      <c r="F25" s="7" t="s">
        <v>18</v>
      </c>
      <c r="G25" s="17">
        <v>419332.5</v>
      </c>
      <c r="H25" s="17">
        <v>419332.5</v>
      </c>
      <c r="I25" s="18">
        <v>0</v>
      </c>
      <c r="J25" s="17">
        <v>419332.5</v>
      </c>
      <c r="K25" s="17">
        <v>419332.5</v>
      </c>
      <c r="L25" s="9">
        <v>0</v>
      </c>
      <c r="M25" s="9">
        <v>0</v>
      </c>
    </row>
    <row r="26" spans="1:13" s="1" customFormat="1" ht="15" customHeight="1">
      <c r="A26" s="7" t="s">
        <v>14</v>
      </c>
      <c r="B26" s="7" t="s">
        <v>47</v>
      </c>
      <c r="C26" s="7" t="s">
        <v>48</v>
      </c>
      <c r="D26" s="7" t="s">
        <v>22</v>
      </c>
      <c r="E26" s="7" t="s">
        <v>18</v>
      </c>
      <c r="F26" s="7" t="s">
        <v>18</v>
      </c>
      <c r="G26" s="17">
        <v>103386</v>
      </c>
      <c r="H26" s="17">
        <v>103386</v>
      </c>
      <c r="I26" s="18">
        <v>0</v>
      </c>
      <c r="J26" s="17">
        <v>103386</v>
      </c>
      <c r="K26" s="17">
        <v>103386</v>
      </c>
      <c r="L26" s="9">
        <v>0</v>
      </c>
      <c r="M26" s="9">
        <v>0</v>
      </c>
    </row>
    <row r="27" spans="1:13" s="1" customFormat="1" ht="15" customHeight="1">
      <c r="A27" s="7" t="s">
        <v>14</v>
      </c>
      <c r="B27" s="7" t="s">
        <v>47</v>
      </c>
      <c r="C27" s="7" t="s">
        <v>48</v>
      </c>
      <c r="D27" s="7" t="s">
        <v>49</v>
      </c>
      <c r="E27" s="7" t="s">
        <v>18</v>
      </c>
      <c r="F27" s="7" t="s">
        <v>18</v>
      </c>
      <c r="G27" s="17">
        <v>126294</v>
      </c>
      <c r="H27" s="17">
        <v>126294</v>
      </c>
      <c r="I27" s="18">
        <v>0</v>
      </c>
      <c r="J27" s="17">
        <v>126294</v>
      </c>
      <c r="K27" s="17">
        <v>126294</v>
      </c>
      <c r="L27" s="9">
        <v>0</v>
      </c>
      <c r="M27" s="9">
        <v>0</v>
      </c>
    </row>
    <row r="28" spans="1:13" s="1" customFormat="1" ht="15" customHeight="1">
      <c r="A28" s="7" t="s">
        <v>14</v>
      </c>
      <c r="B28" s="7" t="s">
        <v>50</v>
      </c>
      <c r="C28" s="7" t="s">
        <v>51</v>
      </c>
      <c r="D28" s="7" t="s">
        <v>22</v>
      </c>
      <c r="E28" s="7" t="s">
        <v>18</v>
      </c>
      <c r="F28" s="7" t="s">
        <v>18</v>
      </c>
      <c r="G28" s="17">
        <v>487869.7</v>
      </c>
      <c r="H28" s="17">
        <v>487869.7</v>
      </c>
      <c r="I28" s="18">
        <v>0</v>
      </c>
      <c r="J28" s="17">
        <v>487869.7</v>
      </c>
      <c r="K28" s="17">
        <v>487869.7</v>
      </c>
      <c r="L28" s="9">
        <v>0</v>
      </c>
      <c r="M28" s="9">
        <v>0</v>
      </c>
    </row>
    <row r="29" spans="1:13" s="1" customFormat="1" ht="15" customHeight="1">
      <c r="A29" s="7" t="s">
        <v>14</v>
      </c>
      <c r="B29" s="7" t="s">
        <v>50</v>
      </c>
      <c r="C29" s="7" t="s">
        <v>52</v>
      </c>
      <c r="D29" s="7" t="s">
        <v>22</v>
      </c>
      <c r="E29" s="7" t="s">
        <v>18</v>
      </c>
      <c r="F29" s="7" t="s">
        <v>18</v>
      </c>
      <c r="G29" s="17">
        <v>768519.3</v>
      </c>
      <c r="H29" s="17">
        <v>768519.3</v>
      </c>
      <c r="I29" s="18">
        <v>0</v>
      </c>
      <c r="J29" s="17">
        <v>439792.56</v>
      </c>
      <c r="K29" s="17">
        <v>439792.56</v>
      </c>
      <c r="L29" s="8">
        <v>328726.74</v>
      </c>
      <c r="M29" s="9">
        <v>0</v>
      </c>
    </row>
    <row r="30" spans="1:13" s="1" customFormat="1" ht="15" customHeight="1">
      <c r="A30" s="7" t="s">
        <v>14</v>
      </c>
      <c r="B30" s="7" t="s">
        <v>50</v>
      </c>
      <c r="C30" s="7" t="s">
        <v>52</v>
      </c>
      <c r="D30" s="7" t="s">
        <v>26</v>
      </c>
      <c r="E30" s="7" t="s">
        <v>18</v>
      </c>
      <c r="F30" s="7" t="s">
        <v>18</v>
      </c>
      <c r="G30" s="17">
        <v>1824.49</v>
      </c>
      <c r="H30" s="17">
        <v>1824.49</v>
      </c>
      <c r="I30" s="18">
        <v>0</v>
      </c>
      <c r="J30" s="17">
        <v>1824.49</v>
      </c>
      <c r="K30" s="17">
        <v>1824.49</v>
      </c>
      <c r="L30" s="9">
        <v>0</v>
      </c>
      <c r="M30" s="9">
        <v>0</v>
      </c>
    </row>
    <row r="31" spans="1:13" s="1" customFormat="1" ht="15" customHeight="1">
      <c r="A31" s="7" t="s">
        <v>14</v>
      </c>
      <c r="B31" s="7" t="s">
        <v>50</v>
      </c>
      <c r="C31" s="7" t="s">
        <v>53</v>
      </c>
      <c r="D31" s="7" t="s">
        <v>22</v>
      </c>
      <c r="E31" s="7" t="s">
        <v>18</v>
      </c>
      <c r="F31" s="7" t="s">
        <v>18</v>
      </c>
      <c r="G31" s="17">
        <v>5327</v>
      </c>
      <c r="H31" s="17">
        <v>5327</v>
      </c>
      <c r="I31" s="18">
        <v>0</v>
      </c>
      <c r="J31" s="17">
        <v>5327</v>
      </c>
      <c r="K31" s="17">
        <v>5327</v>
      </c>
      <c r="L31" s="9">
        <v>0</v>
      </c>
      <c r="M31" s="9">
        <v>0</v>
      </c>
    </row>
    <row r="32" spans="1:13" s="1" customFormat="1" ht="15" customHeight="1">
      <c r="A32" s="7" t="s">
        <v>14</v>
      </c>
      <c r="B32" s="7" t="s">
        <v>50</v>
      </c>
      <c r="C32" s="7" t="s">
        <v>54</v>
      </c>
      <c r="D32" s="7" t="s">
        <v>22</v>
      </c>
      <c r="E32" s="7" t="s">
        <v>18</v>
      </c>
      <c r="F32" s="7" t="s">
        <v>18</v>
      </c>
      <c r="G32" s="17">
        <v>582494.7</v>
      </c>
      <c r="H32" s="17">
        <v>582494.7</v>
      </c>
      <c r="I32" s="18">
        <v>0</v>
      </c>
      <c r="J32" s="17">
        <v>382494.7</v>
      </c>
      <c r="K32" s="17">
        <v>382494.7</v>
      </c>
      <c r="L32" s="8">
        <v>200000</v>
      </c>
      <c r="M32" s="9">
        <v>0</v>
      </c>
    </row>
    <row r="33" spans="1:13" s="1" customFormat="1" ht="15" customHeight="1">
      <c r="A33" s="7" t="s">
        <v>14</v>
      </c>
      <c r="B33" s="7" t="s">
        <v>50</v>
      </c>
      <c r="C33" s="7" t="s">
        <v>55</v>
      </c>
      <c r="D33" s="7" t="s">
        <v>22</v>
      </c>
      <c r="E33" s="7" t="s">
        <v>18</v>
      </c>
      <c r="F33" s="7" t="s">
        <v>18</v>
      </c>
      <c r="G33" s="17">
        <v>20000</v>
      </c>
      <c r="H33" s="17">
        <v>20000</v>
      </c>
      <c r="I33" s="18">
        <v>0</v>
      </c>
      <c r="J33" s="17">
        <v>20000</v>
      </c>
      <c r="K33" s="17">
        <v>20000</v>
      </c>
      <c r="L33" s="9">
        <v>0</v>
      </c>
      <c r="M33" s="9">
        <v>0</v>
      </c>
    </row>
    <row r="34" spans="1:13" s="1" customFormat="1" ht="15" customHeight="1">
      <c r="A34" s="7" t="s">
        <v>14</v>
      </c>
      <c r="B34" s="7" t="s">
        <v>50</v>
      </c>
      <c r="C34" s="7" t="s">
        <v>56</v>
      </c>
      <c r="D34" s="7" t="s">
        <v>22</v>
      </c>
      <c r="E34" s="7" t="s">
        <v>18</v>
      </c>
      <c r="F34" s="7" t="s">
        <v>18</v>
      </c>
      <c r="G34" s="17">
        <v>200000</v>
      </c>
      <c r="H34" s="17">
        <v>200000</v>
      </c>
      <c r="I34" s="18">
        <v>0</v>
      </c>
      <c r="J34" s="17">
        <v>200000</v>
      </c>
      <c r="K34" s="17">
        <v>200000</v>
      </c>
      <c r="L34" s="9">
        <v>0</v>
      </c>
      <c r="M34" s="9">
        <v>0</v>
      </c>
    </row>
    <row r="35" spans="1:13" s="1" customFormat="1" ht="15" customHeight="1">
      <c r="A35" s="7" t="s">
        <v>14</v>
      </c>
      <c r="B35" s="7" t="s">
        <v>50</v>
      </c>
      <c r="C35" s="7" t="s">
        <v>48</v>
      </c>
      <c r="D35" s="7" t="s">
        <v>22</v>
      </c>
      <c r="E35" s="7" t="s">
        <v>18</v>
      </c>
      <c r="F35" s="7" t="s">
        <v>18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9">
        <v>0</v>
      </c>
      <c r="M35" s="9">
        <v>0</v>
      </c>
    </row>
    <row r="36" spans="1:13" s="1" customFormat="1" ht="15" customHeight="1">
      <c r="A36" s="7" t="s">
        <v>14</v>
      </c>
      <c r="B36" s="7" t="s">
        <v>50</v>
      </c>
      <c r="C36" s="7" t="s">
        <v>57</v>
      </c>
      <c r="D36" s="7" t="s">
        <v>22</v>
      </c>
      <c r="E36" s="7" t="s">
        <v>18</v>
      </c>
      <c r="F36" s="7" t="s">
        <v>18</v>
      </c>
      <c r="G36" s="17">
        <v>63279</v>
      </c>
      <c r="H36" s="17">
        <v>63279</v>
      </c>
      <c r="I36" s="18">
        <v>0</v>
      </c>
      <c r="J36" s="17">
        <v>63279</v>
      </c>
      <c r="K36" s="17">
        <v>63279</v>
      </c>
      <c r="L36" s="9">
        <v>0</v>
      </c>
      <c r="M36" s="9">
        <v>0</v>
      </c>
    </row>
    <row r="37" spans="1:13" s="1" customFormat="1" ht="15" customHeight="1">
      <c r="A37" s="7" t="s">
        <v>14</v>
      </c>
      <c r="B37" s="7" t="s">
        <v>58</v>
      </c>
      <c r="C37" s="7" t="s">
        <v>59</v>
      </c>
      <c r="D37" s="7" t="s">
        <v>22</v>
      </c>
      <c r="E37" s="7" t="s">
        <v>18</v>
      </c>
      <c r="F37" s="7" t="s">
        <v>18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9">
        <v>0</v>
      </c>
      <c r="M37" s="9">
        <v>0</v>
      </c>
    </row>
    <row r="38" spans="1:16" s="1" customFormat="1" ht="15" customHeight="1">
      <c r="A38" s="7" t="s">
        <v>14</v>
      </c>
      <c r="B38" s="7" t="s">
        <v>60</v>
      </c>
      <c r="C38" s="7" t="s">
        <v>61</v>
      </c>
      <c r="D38" s="7" t="s">
        <v>62</v>
      </c>
      <c r="E38" s="7" t="s">
        <v>18</v>
      </c>
      <c r="F38" s="7" t="s">
        <v>18</v>
      </c>
      <c r="G38" s="17">
        <v>364614</v>
      </c>
      <c r="H38" s="17">
        <v>364614</v>
      </c>
      <c r="I38" s="18">
        <v>0</v>
      </c>
      <c r="J38" s="17">
        <v>355977.53</v>
      </c>
      <c r="K38" s="17">
        <v>355977.53</v>
      </c>
      <c r="L38" s="8">
        <v>8636.47</v>
      </c>
      <c r="M38" s="9">
        <v>0</v>
      </c>
      <c r="O38" s="13"/>
      <c r="P38" s="13"/>
    </row>
    <row r="39" spans="1:16" s="1" customFormat="1" ht="15" customHeight="1">
      <c r="A39" s="7" t="s">
        <v>14</v>
      </c>
      <c r="B39" s="7" t="s">
        <v>60</v>
      </c>
      <c r="C39" s="7" t="s">
        <v>61</v>
      </c>
      <c r="D39" s="7" t="s">
        <v>63</v>
      </c>
      <c r="E39" s="7" t="s">
        <v>18</v>
      </c>
      <c r="F39" s="7" t="s">
        <v>18</v>
      </c>
      <c r="G39" s="17">
        <v>102945.21</v>
      </c>
      <c r="H39" s="17">
        <v>102945.21</v>
      </c>
      <c r="I39" s="18">
        <v>0</v>
      </c>
      <c r="J39" s="17">
        <v>99210.82</v>
      </c>
      <c r="K39" s="17">
        <v>99210.82</v>
      </c>
      <c r="L39" s="8">
        <v>3734.39</v>
      </c>
      <c r="M39" s="9">
        <v>0</v>
      </c>
      <c r="O39" s="13"/>
      <c r="P39" s="13"/>
    </row>
    <row r="40" spans="1:13" s="1" customFormat="1" ht="15" customHeight="1">
      <c r="A40" s="7" t="s">
        <v>14</v>
      </c>
      <c r="B40" s="7" t="s">
        <v>60</v>
      </c>
      <c r="C40" s="7" t="s">
        <v>61</v>
      </c>
      <c r="D40" s="7" t="s">
        <v>22</v>
      </c>
      <c r="E40" s="7" t="s">
        <v>18</v>
      </c>
      <c r="F40" s="7" t="s">
        <v>18</v>
      </c>
      <c r="G40" s="17">
        <v>825968.83</v>
      </c>
      <c r="H40" s="17">
        <v>825968.83</v>
      </c>
      <c r="I40" s="18">
        <v>0</v>
      </c>
      <c r="J40" s="17">
        <v>816974.61</v>
      </c>
      <c r="K40" s="17">
        <v>816974.61</v>
      </c>
      <c r="L40" s="8">
        <v>8994.22</v>
      </c>
      <c r="M40" s="9">
        <v>0</v>
      </c>
    </row>
    <row r="41" spans="1:13" s="1" customFormat="1" ht="15" customHeight="1">
      <c r="A41" s="7" t="s">
        <v>14</v>
      </c>
      <c r="B41" s="7" t="s">
        <v>60</v>
      </c>
      <c r="C41" s="7" t="s">
        <v>61</v>
      </c>
      <c r="D41" s="7" t="s">
        <v>25</v>
      </c>
      <c r="E41" s="7" t="s">
        <v>18</v>
      </c>
      <c r="F41" s="7" t="s">
        <v>18</v>
      </c>
      <c r="G41" s="17">
        <v>45</v>
      </c>
      <c r="H41" s="17">
        <v>45</v>
      </c>
      <c r="I41" s="18">
        <v>0</v>
      </c>
      <c r="J41" s="18">
        <v>0</v>
      </c>
      <c r="K41" s="18">
        <v>0</v>
      </c>
      <c r="L41" s="8">
        <v>45</v>
      </c>
      <c r="M41" s="9">
        <v>0</v>
      </c>
    </row>
    <row r="42" spans="1:13" s="1" customFormat="1" ht="15" customHeight="1">
      <c r="A42" s="7" t="s">
        <v>14</v>
      </c>
      <c r="B42" s="7" t="s">
        <v>60</v>
      </c>
      <c r="C42" s="7" t="s">
        <v>61</v>
      </c>
      <c r="D42" s="7" t="s">
        <v>26</v>
      </c>
      <c r="E42" s="7" t="s">
        <v>18</v>
      </c>
      <c r="F42" s="7" t="s">
        <v>18</v>
      </c>
      <c r="G42" s="17">
        <v>86.17</v>
      </c>
      <c r="H42" s="17">
        <v>86.17</v>
      </c>
      <c r="I42" s="18">
        <v>0</v>
      </c>
      <c r="J42" s="17">
        <v>86.17</v>
      </c>
      <c r="K42" s="17">
        <v>86.17</v>
      </c>
      <c r="L42" s="9">
        <v>0</v>
      </c>
      <c r="M42" s="9">
        <v>0</v>
      </c>
    </row>
    <row r="43" spans="1:13" s="1" customFormat="1" ht="15" customHeight="1">
      <c r="A43" s="7" t="s">
        <v>14</v>
      </c>
      <c r="B43" s="7" t="s">
        <v>60</v>
      </c>
      <c r="C43" s="7" t="s">
        <v>64</v>
      </c>
      <c r="D43" s="7" t="s">
        <v>62</v>
      </c>
      <c r="E43" s="7" t="s">
        <v>18</v>
      </c>
      <c r="F43" s="7" t="s">
        <v>18</v>
      </c>
      <c r="G43" s="17">
        <v>50186</v>
      </c>
      <c r="H43" s="17">
        <v>50186</v>
      </c>
      <c r="I43" s="18">
        <v>0</v>
      </c>
      <c r="J43" s="17">
        <v>50186</v>
      </c>
      <c r="K43" s="17">
        <v>50186</v>
      </c>
      <c r="L43" s="9">
        <v>0</v>
      </c>
      <c r="M43" s="9">
        <v>0</v>
      </c>
    </row>
    <row r="44" spans="1:13" s="1" customFormat="1" ht="15" customHeight="1">
      <c r="A44" s="7" t="s">
        <v>14</v>
      </c>
      <c r="B44" s="7" t="s">
        <v>60</v>
      </c>
      <c r="C44" s="7" t="s">
        <v>64</v>
      </c>
      <c r="D44" s="7" t="s">
        <v>63</v>
      </c>
      <c r="E44" s="7" t="s">
        <v>18</v>
      </c>
      <c r="F44" s="7" t="s">
        <v>18</v>
      </c>
      <c r="G44" s="17">
        <v>15154.79</v>
      </c>
      <c r="H44" s="17">
        <v>15154.79</v>
      </c>
      <c r="I44" s="18">
        <v>0</v>
      </c>
      <c r="J44" s="17">
        <v>15154.79</v>
      </c>
      <c r="K44" s="17">
        <v>15154.79</v>
      </c>
      <c r="L44" s="9">
        <v>0</v>
      </c>
      <c r="M44" s="9">
        <v>0</v>
      </c>
    </row>
    <row r="45" spans="1:13" s="1" customFormat="1" ht="15" customHeight="1">
      <c r="A45" s="7" t="s">
        <v>14</v>
      </c>
      <c r="B45" s="7" t="s">
        <v>60</v>
      </c>
      <c r="C45" s="7" t="s">
        <v>65</v>
      </c>
      <c r="D45" s="7" t="s">
        <v>62</v>
      </c>
      <c r="E45" s="7" t="s">
        <v>18</v>
      </c>
      <c r="F45" s="7" t="s">
        <v>18</v>
      </c>
      <c r="G45" s="17">
        <v>149795</v>
      </c>
      <c r="H45" s="17">
        <v>149795</v>
      </c>
      <c r="I45" s="18">
        <v>0</v>
      </c>
      <c r="J45" s="17">
        <v>149795</v>
      </c>
      <c r="K45" s="17">
        <v>149795</v>
      </c>
      <c r="L45" s="9">
        <v>0</v>
      </c>
      <c r="M45" s="9">
        <v>0</v>
      </c>
    </row>
    <row r="46" spans="1:13" s="1" customFormat="1" ht="15" customHeight="1">
      <c r="A46" s="7" t="s">
        <v>14</v>
      </c>
      <c r="B46" s="7" t="s">
        <v>60</v>
      </c>
      <c r="C46" s="7" t="s">
        <v>65</v>
      </c>
      <c r="D46" s="7" t="s">
        <v>63</v>
      </c>
      <c r="E46" s="7" t="s">
        <v>18</v>
      </c>
      <c r="F46" s="7" t="s">
        <v>18</v>
      </c>
      <c r="G46" s="17">
        <v>45238</v>
      </c>
      <c r="H46" s="17">
        <v>45238</v>
      </c>
      <c r="I46" s="18">
        <v>0</v>
      </c>
      <c r="J46" s="17">
        <v>45238</v>
      </c>
      <c r="K46" s="17">
        <v>45238</v>
      </c>
      <c r="L46" s="9">
        <v>0</v>
      </c>
      <c r="M46" s="9">
        <v>0</v>
      </c>
    </row>
    <row r="47" spans="1:13" s="1" customFormat="1" ht="15" customHeight="1">
      <c r="A47" s="7" t="s">
        <v>14</v>
      </c>
      <c r="B47" s="7" t="s">
        <v>66</v>
      </c>
      <c r="C47" s="7" t="s">
        <v>67</v>
      </c>
      <c r="D47" s="7" t="s">
        <v>68</v>
      </c>
      <c r="E47" s="7" t="s">
        <v>18</v>
      </c>
      <c r="F47" s="7" t="s">
        <v>18</v>
      </c>
      <c r="G47" s="17">
        <v>217594.59</v>
      </c>
      <c r="H47" s="17">
        <v>217594.59</v>
      </c>
      <c r="I47" s="18">
        <v>0</v>
      </c>
      <c r="J47" s="17">
        <v>217594.59</v>
      </c>
      <c r="K47" s="17">
        <v>217594.59</v>
      </c>
      <c r="L47" s="9">
        <v>0</v>
      </c>
      <c r="M47" s="9">
        <v>0</v>
      </c>
    </row>
    <row r="48" spans="1:13" s="1" customFormat="1" ht="15" customHeight="1">
      <c r="A48" s="7" t="s">
        <v>14</v>
      </c>
      <c r="B48" s="7" t="s">
        <v>69</v>
      </c>
      <c r="C48" s="7" t="s">
        <v>70</v>
      </c>
      <c r="D48" s="7" t="s">
        <v>22</v>
      </c>
      <c r="E48" s="7" t="s">
        <v>18</v>
      </c>
      <c r="F48" s="7" t="s">
        <v>18</v>
      </c>
      <c r="G48" s="19">
        <v>7486.5</v>
      </c>
      <c r="H48" s="19">
        <v>7486.5</v>
      </c>
      <c r="I48" s="20">
        <v>0</v>
      </c>
      <c r="J48" s="19">
        <v>7486.5</v>
      </c>
      <c r="K48" s="19">
        <v>7486.5</v>
      </c>
      <c r="L48" s="10">
        <v>0</v>
      </c>
      <c r="M48" s="10">
        <v>0</v>
      </c>
    </row>
    <row r="49" spans="1:13" s="1" customFormat="1" ht="15" customHeight="1">
      <c r="A49" s="11"/>
      <c r="B49" s="11"/>
      <c r="C49" s="11"/>
      <c r="D49" s="11"/>
      <c r="E49" s="11"/>
      <c r="F49" s="11"/>
      <c r="G49" s="21">
        <v>8171471.02</v>
      </c>
      <c r="H49" s="21">
        <v>8171471.02</v>
      </c>
      <c r="I49" s="21">
        <v>0</v>
      </c>
      <c r="J49" s="21">
        <v>7598125.82</v>
      </c>
      <c r="K49" s="21">
        <v>7598125.82</v>
      </c>
      <c r="L49" s="12">
        <v>573345.2</v>
      </c>
      <c r="M49" s="12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26" right="0.24" top="0.75" bottom="0.75" header="0.30000001192092896" footer="0.30000001192092896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7">
      <selection activeCell="K10" sqref="K10"/>
    </sheetView>
  </sheetViews>
  <sheetFormatPr defaultColWidth="9.140625" defaultRowHeight="15"/>
  <cols>
    <col min="1" max="1" width="33.8515625" style="0" customWidth="1"/>
    <col min="5" max="5" width="11.00390625" style="0" customWidth="1"/>
  </cols>
  <sheetData>
    <row r="1" spans="1:8" ht="37.5" customHeight="1">
      <c r="A1" s="73" t="s">
        <v>204</v>
      </c>
      <c r="B1" s="73"/>
      <c r="C1" s="73"/>
      <c r="D1" s="73"/>
      <c r="E1" s="73"/>
      <c r="F1" s="73"/>
      <c r="G1" s="73"/>
      <c r="H1" s="73"/>
    </row>
    <row r="2" spans="1:8" ht="15">
      <c r="A2" s="74" t="s">
        <v>71</v>
      </c>
      <c r="B2" s="74"/>
      <c r="C2" s="74"/>
      <c r="D2" s="74"/>
      <c r="E2" s="74"/>
      <c r="F2" s="74"/>
      <c r="G2" s="74"/>
      <c r="H2" s="74"/>
    </row>
    <row r="3" spans="1:8" ht="15.75">
      <c r="A3" s="23"/>
      <c r="B3" s="24"/>
      <c r="C3" s="25"/>
      <c r="D3" s="26"/>
      <c r="E3" s="26"/>
      <c r="F3" s="26"/>
      <c r="G3" s="27"/>
      <c r="H3" s="28"/>
    </row>
    <row r="4" spans="1:8" ht="18.75">
      <c r="A4" s="75" t="s">
        <v>72</v>
      </c>
      <c r="B4" s="77" t="s">
        <v>73</v>
      </c>
      <c r="C4" s="78" t="s">
        <v>74</v>
      </c>
      <c r="D4" s="78"/>
      <c r="E4" s="79" t="s">
        <v>75</v>
      </c>
      <c r="F4" s="78" t="s">
        <v>76</v>
      </c>
      <c r="G4" s="81"/>
      <c r="H4" s="81"/>
    </row>
    <row r="5" spans="1:8" ht="18.75">
      <c r="A5" s="76"/>
      <c r="B5" s="77"/>
      <c r="C5" s="29">
        <v>2015</v>
      </c>
      <c r="D5" s="29">
        <v>2016</v>
      </c>
      <c r="E5" s="80"/>
      <c r="F5" s="29">
        <v>2018</v>
      </c>
      <c r="G5" s="29">
        <v>2019</v>
      </c>
      <c r="H5" s="29">
        <v>2020</v>
      </c>
    </row>
    <row r="6" spans="1:8" ht="27.75" customHeight="1">
      <c r="A6" s="30" t="s">
        <v>77</v>
      </c>
      <c r="B6" s="31"/>
      <c r="C6" s="37"/>
      <c r="D6" s="37"/>
      <c r="E6" s="37"/>
      <c r="F6" s="38"/>
      <c r="G6" s="38"/>
      <c r="H6" s="38"/>
    </row>
    <row r="7" spans="1:8" ht="46.5" customHeight="1">
      <c r="A7" s="32" t="s">
        <v>78</v>
      </c>
      <c r="B7" s="33" t="s">
        <v>79</v>
      </c>
      <c r="C7" s="39" t="s">
        <v>80</v>
      </c>
      <c r="D7" s="39" t="s">
        <v>80</v>
      </c>
      <c r="E7" s="39" t="s">
        <v>80</v>
      </c>
      <c r="F7" s="38">
        <v>0</v>
      </c>
      <c r="G7" s="38">
        <v>0</v>
      </c>
      <c r="H7" s="38">
        <v>0</v>
      </c>
    </row>
    <row r="8" spans="1:8" ht="51">
      <c r="A8" s="32"/>
      <c r="B8" s="31" t="s">
        <v>81</v>
      </c>
      <c r="C8" s="39" t="s">
        <v>80</v>
      </c>
      <c r="D8" s="39" t="s">
        <v>80</v>
      </c>
      <c r="E8" s="39" t="s">
        <v>80</v>
      </c>
      <c r="F8" s="38">
        <v>0</v>
      </c>
      <c r="G8" s="38">
        <v>0</v>
      </c>
      <c r="H8" s="38">
        <v>0</v>
      </c>
    </row>
    <row r="9" spans="1:8" ht="43.5" customHeight="1">
      <c r="A9" s="34" t="s">
        <v>82</v>
      </c>
      <c r="B9" s="33" t="s">
        <v>79</v>
      </c>
      <c r="C9" s="36">
        <v>9044.3</v>
      </c>
      <c r="D9" s="37">
        <v>8534.012</v>
      </c>
      <c r="E9" s="36">
        <v>6839.914</v>
      </c>
      <c r="F9" s="40">
        <f>F11+F15</f>
        <v>6228.151</v>
      </c>
      <c r="G9" s="40">
        <f>G11+G15</f>
        <v>5868.4</v>
      </c>
      <c r="H9" s="40">
        <f>H11+H15</f>
        <v>7083.96</v>
      </c>
    </row>
    <row r="10" spans="1:8" ht="28.5" customHeight="1">
      <c r="A10" s="34" t="s">
        <v>83</v>
      </c>
      <c r="B10" s="33" t="s">
        <v>79</v>
      </c>
      <c r="C10" s="37"/>
      <c r="D10" s="37"/>
      <c r="E10" s="41"/>
      <c r="F10" s="42"/>
      <c r="G10" s="42"/>
      <c r="H10" s="42"/>
    </row>
    <row r="11" spans="1:8" ht="61.5" customHeight="1">
      <c r="A11" s="34" t="s">
        <v>84</v>
      </c>
      <c r="B11" s="33" t="s">
        <v>79</v>
      </c>
      <c r="C11" s="37">
        <v>2577.6</v>
      </c>
      <c r="D11" s="37">
        <v>2267.8</v>
      </c>
      <c r="E11" s="37">
        <v>1110.4</v>
      </c>
      <c r="F11" s="40">
        <f>SUM(F13:F14)</f>
        <v>1222</v>
      </c>
      <c r="G11" s="40">
        <f>SUM(G13:G14)</f>
        <v>1332</v>
      </c>
      <c r="H11" s="40">
        <f>SUM(H13:H14)</f>
        <v>1348</v>
      </c>
    </row>
    <row r="12" spans="1:8" ht="23.25" customHeight="1">
      <c r="A12" s="34" t="s">
        <v>85</v>
      </c>
      <c r="B12" s="33"/>
      <c r="C12" s="37"/>
      <c r="D12" s="37"/>
      <c r="E12" s="37"/>
      <c r="F12" s="38"/>
      <c r="G12" s="38"/>
      <c r="H12" s="38"/>
    </row>
    <row r="13" spans="1:8" ht="33.75" customHeight="1">
      <c r="A13" s="34" t="s">
        <v>86</v>
      </c>
      <c r="B13" s="33" t="s">
        <v>79</v>
      </c>
      <c r="C13" s="37">
        <v>2577.6</v>
      </c>
      <c r="D13" s="37">
        <v>3351.88</v>
      </c>
      <c r="E13" s="37">
        <v>1081.6</v>
      </c>
      <c r="F13" s="40">
        <v>1192</v>
      </c>
      <c r="G13" s="40">
        <v>1302</v>
      </c>
      <c r="H13" s="40">
        <v>1318</v>
      </c>
    </row>
    <row r="14" spans="1:8" ht="34.5" customHeight="1">
      <c r="A14" s="34" t="s">
        <v>87</v>
      </c>
      <c r="B14" s="33" t="s">
        <v>79</v>
      </c>
      <c r="C14" s="37">
        <v>0</v>
      </c>
      <c r="D14" s="37">
        <v>0</v>
      </c>
      <c r="E14" s="37">
        <v>28.8</v>
      </c>
      <c r="F14" s="40">
        <v>30</v>
      </c>
      <c r="G14" s="40">
        <v>30</v>
      </c>
      <c r="H14" s="40">
        <v>30</v>
      </c>
    </row>
    <row r="15" spans="1:8" ht="42.75" customHeight="1">
      <c r="A15" s="34" t="s">
        <v>88</v>
      </c>
      <c r="B15" s="33" t="s">
        <v>79</v>
      </c>
      <c r="C15" s="37">
        <v>6466.7</v>
      </c>
      <c r="D15" s="37">
        <v>5182.133</v>
      </c>
      <c r="E15" s="35">
        <v>5729.514</v>
      </c>
      <c r="F15" s="40">
        <v>5006.151</v>
      </c>
      <c r="G15" s="35">
        <v>4536.4</v>
      </c>
      <c r="H15" s="35">
        <v>5735.96</v>
      </c>
    </row>
    <row r="16" spans="1:8" ht="49.5" customHeight="1">
      <c r="A16" s="34" t="s">
        <v>89</v>
      </c>
      <c r="B16" s="33" t="s">
        <v>79</v>
      </c>
      <c r="C16" s="36">
        <v>9511.8</v>
      </c>
      <c r="D16" s="37">
        <v>8351</v>
      </c>
      <c r="E16" s="38">
        <v>6839.914</v>
      </c>
      <c r="F16" s="40">
        <v>6228.15</v>
      </c>
      <c r="G16" s="40">
        <v>5868.4</v>
      </c>
      <c r="H16" s="40">
        <v>7083.96</v>
      </c>
    </row>
    <row r="17" spans="1:8" ht="63.75" customHeight="1">
      <c r="A17" s="32" t="s">
        <v>90</v>
      </c>
      <c r="B17" s="33" t="s">
        <v>79</v>
      </c>
      <c r="C17" s="37">
        <f>C9-C16</f>
        <v>-467.5</v>
      </c>
      <c r="D17" s="37">
        <v>183</v>
      </c>
      <c r="E17" s="37">
        <v>0</v>
      </c>
      <c r="F17" s="40">
        <v>0</v>
      </c>
      <c r="G17" s="40">
        <v>0</v>
      </c>
      <c r="H17" s="40">
        <v>0</v>
      </c>
    </row>
  </sheetData>
  <sheetProtection/>
  <mergeCells count="7">
    <mergeCell ref="A1:H1"/>
    <mergeCell ref="A2:H2"/>
    <mergeCell ref="A4:A5"/>
    <mergeCell ref="B4:B5"/>
    <mergeCell ref="C4:D4"/>
    <mergeCell ref="E4:E5"/>
    <mergeCell ref="F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7">
      <selection activeCell="G16" sqref="G16"/>
    </sheetView>
  </sheetViews>
  <sheetFormatPr defaultColWidth="9.140625" defaultRowHeight="15"/>
  <cols>
    <col min="1" max="1" width="33.8515625" style="69" customWidth="1"/>
    <col min="2" max="3" width="9.140625" style="69" customWidth="1"/>
    <col min="4" max="4" width="10.8515625" style="69" customWidth="1"/>
    <col min="5" max="5" width="11.00390625" style="69" customWidth="1"/>
    <col min="6" max="16384" width="9.140625" style="69" customWidth="1"/>
  </cols>
  <sheetData>
    <row r="1" spans="1:7" s="70" customFormat="1" ht="58.5" customHeight="1">
      <c r="A1" s="73" t="s">
        <v>205</v>
      </c>
      <c r="B1" s="73"/>
      <c r="C1" s="73"/>
      <c r="D1" s="73"/>
      <c r="E1" s="73"/>
      <c r="F1" s="73"/>
      <c r="G1" s="73"/>
    </row>
    <row r="2" spans="1:7" ht="15.75">
      <c r="A2" s="23"/>
      <c r="B2" s="24"/>
      <c r="C2" s="25"/>
      <c r="D2" s="26"/>
      <c r="E2" s="26"/>
      <c r="F2" s="26"/>
      <c r="G2" s="27"/>
    </row>
    <row r="3" spans="1:7" ht="18.75">
      <c r="A3" s="75" t="s">
        <v>72</v>
      </c>
      <c r="B3" s="77" t="s">
        <v>73</v>
      </c>
      <c r="C3" s="78" t="s">
        <v>74</v>
      </c>
      <c r="D3" s="78"/>
      <c r="E3" s="79" t="s">
        <v>206</v>
      </c>
      <c r="F3" s="78" t="s">
        <v>76</v>
      </c>
      <c r="G3" s="81"/>
    </row>
    <row r="4" spans="1:7" ht="18.75">
      <c r="A4" s="76"/>
      <c r="B4" s="77"/>
      <c r="C4" s="29">
        <v>2017</v>
      </c>
      <c r="D4" s="29">
        <v>2018</v>
      </c>
      <c r="E4" s="80"/>
      <c r="F4" s="29">
        <v>2020</v>
      </c>
      <c r="G4" s="29">
        <v>2021</v>
      </c>
    </row>
    <row r="5" spans="1:7" ht="27.75" customHeight="1">
      <c r="A5" s="30" t="s">
        <v>77</v>
      </c>
      <c r="B5" s="31"/>
      <c r="C5" s="37"/>
      <c r="D5" s="37"/>
      <c r="E5" s="37"/>
      <c r="F5" s="38"/>
      <c r="G5" s="38"/>
    </row>
    <row r="6" spans="1:7" ht="46.5" customHeight="1">
      <c r="A6" s="32" t="s">
        <v>78</v>
      </c>
      <c r="B6" s="33" t="s">
        <v>79</v>
      </c>
      <c r="C6" s="102" t="s">
        <v>80</v>
      </c>
      <c r="D6" s="107"/>
      <c r="E6" s="38">
        <v>0</v>
      </c>
      <c r="F6" s="38">
        <v>0</v>
      </c>
      <c r="G6" s="38">
        <v>0</v>
      </c>
    </row>
    <row r="7" spans="1:7" ht="51">
      <c r="A7" s="32"/>
      <c r="B7" s="31" t="s">
        <v>81</v>
      </c>
      <c r="C7" s="102" t="s">
        <v>80</v>
      </c>
      <c r="D7" s="107"/>
      <c r="E7" s="38">
        <v>0</v>
      </c>
      <c r="F7" s="38">
        <v>0</v>
      </c>
      <c r="G7" s="38">
        <v>0</v>
      </c>
    </row>
    <row r="8" spans="1:7" ht="43.5" customHeight="1">
      <c r="A8" s="34" t="s">
        <v>82</v>
      </c>
      <c r="B8" s="33" t="s">
        <v>79</v>
      </c>
      <c r="C8" s="36">
        <v>7824.62</v>
      </c>
      <c r="D8" s="38">
        <v>8629.5</v>
      </c>
      <c r="E8" s="40">
        <v>7884.8</v>
      </c>
      <c r="F8" s="40">
        <v>5903</v>
      </c>
      <c r="G8" s="40">
        <v>5934.7</v>
      </c>
    </row>
    <row r="9" spans="1:7" ht="28.5" customHeight="1">
      <c r="A9" s="108" t="s">
        <v>83</v>
      </c>
      <c r="B9" s="33" t="s">
        <v>79</v>
      </c>
      <c r="C9" s="103"/>
      <c r="D9" s="38"/>
      <c r="E9" s="42"/>
      <c r="F9" s="42"/>
      <c r="G9" s="42"/>
    </row>
    <row r="10" spans="1:7" ht="61.5" customHeight="1">
      <c r="A10" s="34" t="s">
        <v>84</v>
      </c>
      <c r="B10" s="33" t="s">
        <v>79</v>
      </c>
      <c r="C10" s="104">
        <v>1975.1</v>
      </c>
      <c r="D10" s="38">
        <v>1614.5</v>
      </c>
      <c r="E10" s="40">
        <f>SUM(E12:E13)</f>
        <v>1588.1000000000001</v>
      </c>
      <c r="F10" s="40">
        <f>SUM(F12:F13)</f>
        <v>1382.7</v>
      </c>
      <c r="G10" s="40">
        <f>SUM(G12:G13)</f>
        <v>1401.7</v>
      </c>
    </row>
    <row r="11" spans="1:7" ht="23.25" customHeight="1">
      <c r="A11" s="108" t="s">
        <v>85</v>
      </c>
      <c r="B11" s="33"/>
      <c r="C11" s="104"/>
      <c r="D11" s="38"/>
      <c r="E11" s="38"/>
      <c r="F11" s="38"/>
      <c r="G11" s="38"/>
    </row>
    <row r="12" spans="1:7" ht="33.75" customHeight="1">
      <c r="A12" s="34" t="s">
        <v>86</v>
      </c>
      <c r="B12" s="33" t="s">
        <v>79</v>
      </c>
      <c r="C12" s="104">
        <v>1945.25</v>
      </c>
      <c r="D12" s="38">
        <v>1606.7</v>
      </c>
      <c r="E12" s="40">
        <v>1551.4</v>
      </c>
      <c r="F12" s="40">
        <v>1346</v>
      </c>
      <c r="G12" s="40">
        <v>1360</v>
      </c>
    </row>
    <row r="13" spans="1:7" ht="34.5" customHeight="1">
      <c r="A13" s="34" t="s">
        <v>87</v>
      </c>
      <c r="B13" s="33" t="s">
        <v>79</v>
      </c>
      <c r="C13" s="104">
        <v>29.85</v>
      </c>
      <c r="D13" s="38">
        <v>7.8</v>
      </c>
      <c r="E13" s="40">
        <v>36.7</v>
      </c>
      <c r="F13" s="40">
        <v>36.7</v>
      </c>
      <c r="G13" s="40">
        <v>41.7</v>
      </c>
    </row>
    <row r="14" spans="1:7" ht="42.75" customHeight="1">
      <c r="A14" s="34" t="s">
        <v>207</v>
      </c>
      <c r="B14" s="33" t="s">
        <v>79</v>
      </c>
      <c r="C14" s="105">
        <v>5849.52</v>
      </c>
      <c r="D14" s="109">
        <v>7015</v>
      </c>
      <c r="E14" s="40">
        <v>7196.6</v>
      </c>
      <c r="F14" s="35">
        <v>4520.3</v>
      </c>
      <c r="G14" s="110">
        <v>4533</v>
      </c>
    </row>
    <row r="15" spans="1:7" ht="49.5" customHeight="1">
      <c r="A15" s="34" t="s">
        <v>89</v>
      </c>
      <c r="B15" s="33" t="s">
        <v>79</v>
      </c>
      <c r="C15" s="106">
        <v>7598.12</v>
      </c>
      <c r="D15" s="109">
        <v>8884</v>
      </c>
      <c r="E15" s="40">
        <v>8197.8</v>
      </c>
      <c r="F15" s="40">
        <v>5903</v>
      </c>
      <c r="G15" s="40">
        <v>5934.7</v>
      </c>
    </row>
    <row r="16" spans="1:7" ht="63.75" customHeight="1">
      <c r="A16" s="32" t="s">
        <v>90</v>
      </c>
      <c r="B16" s="33" t="s">
        <v>79</v>
      </c>
      <c r="C16" s="104">
        <v>226.5</v>
      </c>
      <c r="D16" s="38">
        <v>-254.5</v>
      </c>
      <c r="E16" s="40">
        <f>E8-E15</f>
        <v>-312.9999999999991</v>
      </c>
      <c r="F16" s="40">
        <f>F8-F15</f>
        <v>0</v>
      </c>
      <c r="G16" s="40">
        <f>G8-G15</f>
        <v>0</v>
      </c>
    </row>
  </sheetData>
  <sheetProtection/>
  <mergeCells count="6">
    <mergeCell ref="A3:A4"/>
    <mergeCell ref="B3:B4"/>
    <mergeCell ref="C3:D3"/>
    <mergeCell ref="E3:E4"/>
    <mergeCell ref="F3:G3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C89" sqref="C89"/>
    </sheetView>
  </sheetViews>
  <sheetFormatPr defaultColWidth="9.140625" defaultRowHeight="15"/>
  <cols>
    <col min="1" max="2" width="34.140625" style="43" customWidth="1"/>
    <col min="3" max="3" width="23.28125" style="43" customWidth="1"/>
    <col min="4" max="4" width="14.421875" style="43" customWidth="1"/>
    <col min="5" max="5" width="15.00390625" style="43" customWidth="1"/>
    <col min="6" max="6" width="15.57421875" style="43" customWidth="1"/>
    <col min="7" max="16384" width="9.140625" style="43" customWidth="1"/>
  </cols>
  <sheetData>
    <row r="1" spans="1:6" ht="44.25" customHeight="1">
      <c r="A1" s="83" t="s">
        <v>183</v>
      </c>
      <c r="B1" s="83"/>
      <c r="C1" s="83"/>
      <c r="D1" s="83"/>
      <c r="E1" s="83"/>
      <c r="F1" s="83"/>
    </row>
    <row r="2" spans="1:6" ht="15" customHeight="1">
      <c r="A2" s="84" t="s">
        <v>91</v>
      </c>
      <c r="B2" s="84" t="s">
        <v>97</v>
      </c>
      <c r="C2" s="85" t="s">
        <v>106</v>
      </c>
      <c r="D2" s="84" t="s">
        <v>92</v>
      </c>
      <c r="E2" s="84"/>
      <c r="F2" s="84"/>
    </row>
    <row r="3" spans="1:6" ht="15">
      <c r="A3" s="84"/>
      <c r="B3" s="84"/>
      <c r="C3" s="94"/>
      <c r="D3" s="60" t="s">
        <v>93</v>
      </c>
      <c r="E3" s="60" t="s">
        <v>94</v>
      </c>
      <c r="F3" s="60" t="s">
        <v>95</v>
      </c>
    </row>
    <row r="4" spans="1:6" ht="79.5" customHeight="1">
      <c r="A4" s="95" t="s">
        <v>96</v>
      </c>
      <c r="B4" s="99" t="s">
        <v>98</v>
      </c>
      <c r="C4" s="48" t="s">
        <v>99</v>
      </c>
      <c r="D4" s="48">
        <v>2372.8466</v>
      </c>
      <c r="E4" s="48">
        <v>2372.8466</v>
      </c>
      <c r="F4" s="48">
        <v>2372.8466</v>
      </c>
    </row>
    <row r="5" spans="1:6" ht="67.5" customHeight="1">
      <c r="A5" s="95"/>
      <c r="B5" s="100"/>
      <c r="C5" s="48" t="s">
        <v>100</v>
      </c>
      <c r="D5" s="50">
        <v>678</v>
      </c>
      <c r="E5" s="49">
        <v>678</v>
      </c>
      <c r="F5" s="49">
        <v>678</v>
      </c>
    </row>
    <row r="6" spans="1:6" ht="72" customHeight="1">
      <c r="A6" s="95"/>
      <c r="B6" s="47" t="s">
        <v>102</v>
      </c>
      <c r="C6" s="47" t="s">
        <v>101</v>
      </c>
      <c r="D6" s="51">
        <v>13</v>
      </c>
      <c r="E6" s="51">
        <v>13</v>
      </c>
      <c r="F6" s="51">
        <v>13</v>
      </c>
    </row>
    <row r="7" spans="1:6" ht="147.75" customHeight="1">
      <c r="A7" s="95"/>
      <c r="B7" s="96" t="s">
        <v>103</v>
      </c>
      <c r="C7" s="58" t="s">
        <v>115</v>
      </c>
      <c r="D7" s="47">
        <v>14</v>
      </c>
      <c r="E7" s="47">
        <v>14</v>
      </c>
      <c r="F7" s="47">
        <v>4</v>
      </c>
    </row>
    <row r="8" spans="1:6" ht="87.75" customHeight="1">
      <c r="A8" s="95"/>
      <c r="B8" s="97"/>
      <c r="C8" s="58" t="s">
        <v>127</v>
      </c>
      <c r="D8" s="46">
        <v>4</v>
      </c>
      <c r="E8" s="46">
        <v>4</v>
      </c>
      <c r="F8" s="46">
        <v>4</v>
      </c>
    </row>
    <row r="9" spans="1:6" ht="147.75" customHeight="1">
      <c r="A9" s="95"/>
      <c r="B9" s="47" t="s">
        <v>104</v>
      </c>
      <c r="C9" s="58" t="s">
        <v>128</v>
      </c>
      <c r="D9" s="46">
        <v>300</v>
      </c>
      <c r="E9" s="46">
        <v>300</v>
      </c>
      <c r="F9" s="46">
        <v>300</v>
      </c>
    </row>
    <row r="10" spans="1:6" ht="81.75" customHeight="1">
      <c r="A10" s="95"/>
      <c r="B10" s="47" t="s">
        <v>105</v>
      </c>
      <c r="C10" s="44" t="s">
        <v>129</v>
      </c>
      <c r="D10" s="47">
        <v>17.04</v>
      </c>
      <c r="E10" s="47">
        <v>17.04</v>
      </c>
      <c r="F10" s="47">
        <v>17.04</v>
      </c>
    </row>
    <row r="11" spans="1:6" ht="24" customHeight="1">
      <c r="A11" s="88" t="s">
        <v>126</v>
      </c>
      <c r="B11" s="88"/>
      <c r="C11" s="88"/>
      <c r="D11" s="88"/>
      <c r="E11" s="88"/>
      <c r="F11" s="56"/>
    </row>
    <row r="12" spans="1:6" ht="21.75" customHeight="1">
      <c r="A12" s="89"/>
      <c r="B12" s="89"/>
      <c r="C12" s="89"/>
      <c r="D12" s="89"/>
      <c r="E12" s="89"/>
      <c r="F12" s="57"/>
    </row>
    <row r="13" spans="1:5" ht="15.75" customHeight="1">
      <c r="A13" s="82" t="s">
        <v>111</v>
      </c>
      <c r="B13" s="45" t="s">
        <v>112</v>
      </c>
      <c r="C13" s="82">
        <v>2018</v>
      </c>
      <c r="D13" s="82">
        <v>2019</v>
      </c>
      <c r="E13" s="82">
        <v>2020</v>
      </c>
    </row>
    <row r="14" spans="1:5" ht="15.75">
      <c r="A14" s="82"/>
      <c r="B14" s="45" t="s">
        <v>113</v>
      </c>
      <c r="C14" s="82"/>
      <c r="D14" s="82"/>
      <c r="E14" s="82"/>
    </row>
    <row r="15" spans="1:5" ht="15">
      <c r="A15" s="52">
        <v>1</v>
      </c>
      <c r="B15" s="52">
        <v>2</v>
      </c>
      <c r="C15" s="52">
        <v>3</v>
      </c>
      <c r="D15" s="52">
        <v>4</v>
      </c>
      <c r="E15" s="52">
        <v>5</v>
      </c>
    </row>
    <row r="16" spans="1:5" ht="47.25">
      <c r="A16" s="53" t="s">
        <v>108</v>
      </c>
      <c r="B16" s="45" t="s">
        <v>114</v>
      </c>
      <c r="C16" s="45">
        <v>100</v>
      </c>
      <c r="D16" s="45">
        <v>100</v>
      </c>
      <c r="E16" s="45">
        <v>100</v>
      </c>
    </row>
    <row r="17" spans="1:5" ht="46.5" customHeight="1">
      <c r="A17" s="53" t="s">
        <v>109</v>
      </c>
      <c r="B17" s="54" t="s">
        <v>114</v>
      </c>
      <c r="C17" s="45" t="s">
        <v>124</v>
      </c>
      <c r="D17" s="45" t="s">
        <v>125</v>
      </c>
      <c r="E17" s="45" t="s">
        <v>125</v>
      </c>
    </row>
    <row r="18" spans="1:5" ht="63">
      <c r="A18" s="53" t="s">
        <v>110</v>
      </c>
      <c r="B18" s="45" t="s">
        <v>114</v>
      </c>
      <c r="C18" s="45">
        <v>100</v>
      </c>
      <c r="D18" s="45">
        <v>100</v>
      </c>
      <c r="E18" s="45">
        <v>100</v>
      </c>
    </row>
    <row r="19" spans="1:5" ht="126">
      <c r="A19" s="53" t="s">
        <v>107</v>
      </c>
      <c r="B19" s="45" t="s">
        <v>114</v>
      </c>
      <c r="C19" s="45">
        <v>100</v>
      </c>
      <c r="D19" s="45">
        <v>100</v>
      </c>
      <c r="E19" s="45">
        <v>100</v>
      </c>
    </row>
    <row r="20" spans="1:5" ht="78.75">
      <c r="A20" s="53" t="s">
        <v>115</v>
      </c>
      <c r="B20" s="45" t="s">
        <v>116</v>
      </c>
      <c r="C20" s="45">
        <v>1</v>
      </c>
      <c r="D20" s="45">
        <v>1</v>
      </c>
      <c r="E20" s="45">
        <v>0</v>
      </c>
    </row>
    <row r="21" spans="1:5" ht="141.75">
      <c r="A21" s="53" t="s">
        <v>117</v>
      </c>
      <c r="B21" s="45" t="s">
        <v>114</v>
      </c>
      <c r="C21" s="45">
        <v>100</v>
      </c>
      <c r="D21" s="45">
        <v>100</v>
      </c>
      <c r="E21" s="45">
        <v>100</v>
      </c>
    </row>
    <row r="22" spans="1:5" ht="47.25">
      <c r="A22" s="53" t="s">
        <v>118</v>
      </c>
      <c r="B22" s="45" t="s">
        <v>119</v>
      </c>
      <c r="C22" s="45">
        <v>43</v>
      </c>
      <c r="D22" s="45">
        <v>44</v>
      </c>
      <c r="E22" s="45">
        <v>45</v>
      </c>
    </row>
    <row r="23" spans="1:5" ht="47.25">
      <c r="A23" s="53" t="s">
        <v>120</v>
      </c>
      <c r="B23" s="45" t="s">
        <v>119</v>
      </c>
      <c r="C23" s="45">
        <v>0.1</v>
      </c>
      <c r="D23" s="45">
        <v>0.1</v>
      </c>
      <c r="E23" s="45">
        <v>0.1</v>
      </c>
    </row>
    <row r="24" spans="1:5" ht="111" customHeight="1">
      <c r="A24" s="53" t="s">
        <v>121</v>
      </c>
      <c r="B24" s="45" t="s">
        <v>122</v>
      </c>
      <c r="C24" s="45">
        <v>15</v>
      </c>
      <c r="D24" s="45">
        <v>15</v>
      </c>
      <c r="E24" s="45">
        <v>15</v>
      </c>
    </row>
    <row r="25" spans="1:5" ht="94.5">
      <c r="A25" s="53" t="s">
        <v>123</v>
      </c>
      <c r="B25" s="55" t="s">
        <v>114</v>
      </c>
      <c r="C25" s="45">
        <v>100</v>
      </c>
      <c r="D25" s="45">
        <v>100</v>
      </c>
      <c r="E25" s="45">
        <v>100</v>
      </c>
    </row>
    <row r="26" spans="1:6" ht="15">
      <c r="A26" s="84" t="s">
        <v>91</v>
      </c>
      <c r="B26" s="84" t="s">
        <v>97</v>
      </c>
      <c r="C26" s="85" t="s">
        <v>106</v>
      </c>
      <c r="D26" s="84" t="s">
        <v>92</v>
      </c>
      <c r="E26" s="84"/>
      <c r="F26" s="84"/>
    </row>
    <row r="27" spans="1:6" ht="15">
      <c r="A27" s="84"/>
      <c r="B27" s="84"/>
      <c r="C27" s="94"/>
      <c r="D27" s="60" t="s">
        <v>93</v>
      </c>
      <c r="E27" s="60" t="s">
        <v>94</v>
      </c>
      <c r="F27" s="60" t="s">
        <v>95</v>
      </c>
    </row>
    <row r="28" spans="1:6" ht="80.25" customHeight="1">
      <c r="A28" s="95" t="s">
        <v>130</v>
      </c>
      <c r="B28" s="98" t="s">
        <v>134</v>
      </c>
      <c r="C28" s="58" t="s">
        <v>131</v>
      </c>
      <c r="D28" s="46">
        <v>36</v>
      </c>
      <c r="E28" s="46">
        <v>36</v>
      </c>
      <c r="F28" s="46">
        <v>36</v>
      </c>
    </row>
    <row r="29" spans="1:6" ht="45" customHeight="1">
      <c r="A29" s="95"/>
      <c r="B29" s="98"/>
      <c r="C29" s="47" t="s">
        <v>132</v>
      </c>
      <c r="D29" s="46">
        <v>30</v>
      </c>
      <c r="E29" s="46">
        <v>30</v>
      </c>
      <c r="F29" s="46">
        <v>30</v>
      </c>
    </row>
    <row r="30" spans="1:6" ht="173.25">
      <c r="A30" s="95"/>
      <c r="B30" s="98"/>
      <c r="C30" s="58" t="s">
        <v>133</v>
      </c>
      <c r="D30" s="46">
        <v>20</v>
      </c>
      <c r="E30" s="46">
        <v>30</v>
      </c>
      <c r="F30" s="46">
        <v>30</v>
      </c>
    </row>
    <row r="31" spans="1:5" ht="15">
      <c r="A31" s="88" t="s">
        <v>135</v>
      </c>
      <c r="B31" s="88"/>
      <c r="C31" s="88"/>
      <c r="D31" s="88"/>
      <c r="E31" s="88"/>
    </row>
    <row r="32" spans="1:5" ht="15">
      <c r="A32" s="89"/>
      <c r="B32" s="89"/>
      <c r="C32" s="89"/>
      <c r="D32" s="89"/>
      <c r="E32" s="89"/>
    </row>
    <row r="33" spans="1:5" ht="15.75">
      <c r="A33" s="82" t="s">
        <v>111</v>
      </c>
      <c r="B33" s="45" t="s">
        <v>112</v>
      </c>
      <c r="C33" s="82">
        <v>2018</v>
      </c>
      <c r="D33" s="82">
        <v>2019</v>
      </c>
      <c r="E33" s="82">
        <v>2020</v>
      </c>
    </row>
    <row r="34" spans="1:5" ht="15.75">
      <c r="A34" s="82"/>
      <c r="B34" s="45" t="s">
        <v>113</v>
      </c>
      <c r="C34" s="82"/>
      <c r="D34" s="82"/>
      <c r="E34" s="82"/>
    </row>
    <row r="35" spans="1:5" ht="15">
      <c r="A35" s="59">
        <v>1</v>
      </c>
      <c r="B35" s="59">
        <v>2</v>
      </c>
      <c r="C35" s="59">
        <v>3</v>
      </c>
      <c r="D35" s="59">
        <v>4</v>
      </c>
      <c r="E35" s="59">
        <v>5</v>
      </c>
    </row>
    <row r="36" spans="1:5" ht="15.75">
      <c r="A36" s="47" t="s">
        <v>136</v>
      </c>
      <c r="B36" s="58" t="s">
        <v>119</v>
      </c>
      <c r="C36" s="47">
        <v>0</v>
      </c>
      <c r="D36" s="47">
        <v>0</v>
      </c>
      <c r="E36" s="47">
        <v>0</v>
      </c>
    </row>
    <row r="37" spans="1:5" ht="31.5">
      <c r="A37" s="47" t="s">
        <v>137</v>
      </c>
      <c r="B37" s="58" t="s">
        <v>116</v>
      </c>
      <c r="C37" s="47">
        <v>0</v>
      </c>
      <c r="D37" s="47">
        <v>0</v>
      </c>
      <c r="E37" s="47">
        <v>0</v>
      </c>
    </row>
    <row r="38" spans="1:5" ht="47.25">
      <c r="A38" s="47" t="s">
        <v>138</v>
      </c>
      <c r="B38" s="58" t="s">
        <v>116</v>
      </c>
      <c r="C38" s="47">
        <v>7</v>
      </c>
      <c r="D38" s="47">
        <v>8</v>
      </c>
      <c r="E38" s="47">
        <v>8</v>
      </c>
    </row>
    <row r="39" spans="1:6" ht="15" customHeight="1">
      <c r="A39" s="84" t="s">
        <v>91</v>
      </c>
      <c r="B39" s="84" t="s">
        <v>97</v>
      </c>
      <c r="C39" s="93" t="s">
        <v>106</v>
      </c>
      <c r="D39" s="94" t="s">
        <v>92</v>
      </c>
      <c r="E39" s="94"/>
      <c r="F39" s="84"/>
    </row>
    <row r="40" spans="1:6" ht="15">
      <c r="A40" s="84"/>
      <c r="B40" s="84"/>
      <c r="C40" s="94"/>
      <c r="D40" s="60" t="s">
        <v>93</v>
      </c>
      <c r="E40" s="60" t="s">
        <v>94</v>
      </c>
      <c r="F40" s="60" t="s">
        <v>95</v>
      </c>
    </row>
    <row r="41" spans="1:6" ht="79.5" customHeight="1">
      <c r="A41" s="95" t="s">
        <v>139</v>
      </c>
      <c r="B41" s="48" t="s">
        <v>184</v>
      </c>
      <c r="C41" s="58" t="s">
        <v>140</v>
      </c>
      <c r="D41" s="47">
        <v>80</v>
      </c>
      <c r="E41" s="47">
        <v>40</v>
      </c>
      <c r="F41" s="47">
        <v>40</v>
      </c>
    </row>
    <row r="42" spans="1:6" ht="63">
      <c r="A42" s="95"/>
      <c r="B42" s="47" t="s">
        <v>141</v>
      </c>
      <c r="C42" s="58" t="s">
        <v>142</v>
      </c>
      <c r="D42" s="47">
        <v>124.501</v>
      </c>
      <c r="E42" s="47">
        <v>124.501</v>
      </c>
      <c r="F42" s="47">
        <v>124.501</v>
      </c>
    </row>
    <row r="43" spans="1:5" ht="15">
      <c r="A43" s="88" t="s">
        <v>143</v>
      </c>
      <c r="B43" s="88"/>
      <c r="C43" s="88"/>
      <c r="D43" s="88"/>
      <c r="E43" s="88"/>
    </row>
    <row r="44" spans="1:5" ht="15">
      <c r="A44" s="89"/>
      <c r="B44" s="89"/>
      <c r="C44" s="89"/>
      <c r="D44" s="89"/>
      <c r="E44" s="89"/>
    </row>
    <row r="45" spans="1:5" ht="15.75">
      <c r="A45" s="82" t="s">
        <v>111</v>
      </c>
      <c r="B45" s="45" t="s">
        <v>112</v>
      </c>
      <c r="C45" s="82">
        <v>2018</v>
      </c>
      <c r="D45" s="82">
        <v>2019</v>
      </c>
      <c r="E45" s="82">
        <v>2020</v>
      </c>
    </row>
    <row r="46" spans="1:5" ht="15.75">
      <c r="A46" s="82"/>
      <c r="B46" s="45" t="s">
        <v>113</v>
      </c>
      <c r="C46" s="82"/>
      <c r="D46" s="82"/>
      <c r="E46" s="82"/>
    </row>
    <row r="47" spans="1:5" ht="15">
      <c r="A47" s="59">
        <v>1</v>
      </c>
      <c r="B47" s="59">
        <v>2</v>
      </c>
      <c r="C47" s="59">
        <v>3</v>
      </c>
      <c r="D47" s="59">
        <v>4</v>
      </c>
      <c r="E47" s="59">
        <v>5</v>
      </c>
    </row>
    <row r="48" spans="1:5" ht="78.75">
      <c r="A48" s="47" t="s">
        <v>144</v>
      </c>
      <c r="B48" s="47" t="s">
        <v>119</v>
      </c>
      <c r="C48" s="47">
        <v>5</v>
      </c>
      <c r="D48" s="47">
        <v>2</v>
      </c>
      <c r="E48" s="47">
        <v>2</v>
      </c>
    </row>
    <row r="49" spans="1:5" ht="63">
      <c r="A49" s="47" t="s">
        <v>145</v>
      </c>
      <c r="B49" s="47" t="s">
        <v>148</v>
      </c>
      <c r="C49" s="47">
        <v>44</v>
      </c>
      <c r="D49" s="47">
        <v>47</v>
      </c>
      <c r="E49" s="47">
        <v>47</v>
      </c>
    </row>
    <row r="50" spans="1:5" ht="78.75">
      <c r="A50" s="47" t="s">
        <v>146</v>
      </c>
      <c r="B50" s="47" t="s">
        <v>148</v>
      </c>
      <c r="C50" s="47">
        <v>2</v>
      </c>
      <c r="D50" s="47">
        <v>1</v>
      </c>
      <c r="E50" s="47">
        <v>1</v>
      </c>
    </row>
    <row r="51" spans="1:5" ht="78.75">
      <c r="A51" s="47" t="s">
        <v>147</v>
      </c>
      <c r="B51" s="47" t="s">
        <v>119</v>
      </c>
      <c r="C51" s="47">
        <v>3</v>
      </c>
      <c r="D51" s="47">
        <v>3</v>
      </c>
      <c r="E51" s="47">
        <v>3</v>
      </c>
    </row>
    <row r="52" spans="1:6" ht="15">
      <c r="A52" s="84" t="s">
        <v>91</v>
      </c>
      <c r="B52" s="84" t="s">
        <v>97</v>
      </c>
      <c r="C52" s="84" t="s">
        <v>106</v>
      </c>
      <c r="D52" s="84" t="s">
        <v>92</v>
      </c>
      <c r="E52" s="84"/>
      <c r="F52" s="84"/>
    </row>
    <row r="53" spans="1:6" ht="15">
      <c r="A53" s="84"/>
      <c r="B53" s="84"/>
      <c r="C53" s="85"/>
      <c r="D53" s="60" t="s">
        <v>93</v>
      </c>
      <c r="E53" s="60" t="s">
        <v>94</v>
      </c>
      <c r="F53" s="60" t="s">
        <v>95</v>
      </c>
    </row>
    <row r="54" spans="1:6" ht="48" customHeight="1">
      <c r="A54" s="90" t="s">
        <v>149</v>
      </c>
      <c r="B54" s="87" t="s">
        <v>185</v>
      </c>
      <c r="C54" s="47" t="s">
        <v>150</v>
      </c>
      <c r="D54" s="46">
        <v>482</v>
      </c>
      <c r="E54" s="46">
        <v>450</v>
      </c>
      <c r="F54" s="46">
        <v>450</v>
      </c>
    </row>
    <row r="55" spans="1:6" ht="94.5">
      <c r="A55" s="91"/>
      <c r="B55" s="87"/>
      <c r="C55" s="47" t="s">
        <v>151</v>
      </c>
      <c r="D55" s="46">
        <v>40</v>
      </c>
      <c r="E55" s="46">
        <v>50</v>
      </c>
      <c r="F55" s="46">
        <v>50</v>
      </c>
    </row>
    <row r="56" spans="1:6" ht="94.5">
      <c r="A56" s="91"/>
      <c r="B56" s="87"/>
      <c r="C56" s="47" t="s">
        <v>152</v>
      </c>
      <c r="D56" s="48">
        <v>10</v>
      </c>
      <c r="E56" s="48">
        <v>0</v>
      </c>
      <c r="F56" s="48">
        <v>0</v>
      </c>
    </row>
    <row r="57" spans="1:6" ht="126">
      <c r="A57" s="91"/>
      <c r="B57" s="87"/>
      <c r="C57" s="47" t="s">
        <v>153</v>
      </c>
      <c r="D57" s="48">
        <v>1000</v>
      </c>
      <c r="E57" s="48">
        <v>0</v>
      </c>
      <c r="F57" s="48">
        <v>0</v>
      </c>
    </row>
    <row r="58" spans="1:6" ht="47.25">
      <c r="A58" s="91"/>
      <c r="B58" s="47" t="s">
        <v>154</v>
      </c>
      <c r="C58" s="47" t="s">
        <v>155</v>
      </c>
      <c r="D58" s="47">
        <v>20</v>
      </c>
      <c r="E58" s="47">
        <v>10</v>
      </c>
      <c r="F58" s="47">
        <v>10</v>
      </c>
    </row>
    <row r="59" spans="1:6" ht="48" customHeight="1">
      <c r="A59" s="91"/>
      <c r="B59" s="87" t="s">
        <v>186</v>
      </c>
      <c r="C59" s="47" t="s">
        <v>156</v>
      </c>
      <c r="D59" s="46">
        <v>143.4</v>
      </c>
      <c r="E59" s="46">
        <v>143.4</v>
      </c>
      <c r="F59" s="46">
        <v>123.4</v>
      </c>
    </row>
    <row r="60" spans="1:6" ht="63">
      <c r="A60" s="91"/>
      <c r="B60" s="87"/>
      <c r="C60" s="47" t="s">
        <v>157</v>
      </c>
      <c r="D60" s="46">
        <v>15</v>
      </c>
      <c r="E60" s="46">
        <v>15</v>
      </c>
      <c r="F60" s="46">
        <v>10</v>
      </c>
    </row>
    <row r="61" spans="1:6" ht="63">
      <c r="A61" s="91"/>
      <c r="B61" s="87"/>
      <c r="C61" s="47" t="s">
        <v>158</v>
      </c>
      <c r="D61" s="47">
        <v>10</v>
      </c>
      <c r="E61" s="47">
        <v>10</v>
      </c>
      <c r="F61" s="47">
        <v>5</v>
      </c>
    </row>
    <row r="62" spans="1:6" ht="78.75">
      <c r="A62" s="91"/>
      <c r="B62" s="87"/>
      <c r="C62" s="47" t="s">
        <v>159</v>
      </c>
      <c r="D62" s="47">
        <v>35</v>
      </c>
      <c r="E62" s="47">
        <v>35</v>
      </c>
      <c r="F62" s="47">
        <v>30</v>
      </c>
    </row>
    <row r="63" spans="1:6" ht="47.25">
      <c r="A63" s="91"/>
      <c r="B63" s="87"/>
      <c r="C63" s="47" t="s">
        <v>160</v>
      </c>
      <c r="D63" s="47">
        <v>15</v>
      </c>
      <c r="E63" s="47">
        <v>15</v>
      </c>
      <c r="F63" s="47">
        <v>10</v>
      </c>
    </row>
    <row r="64" spans="1:6" ht="31.5">
      <c r="A64" s="92"/>
      <c r="B64" s="87"/>
      <c r="C64" s="47" t="s">
        <v>161</v>
      </c>
      <c r="D64" s="47">
        <v>30</v>
      </c>
      <c r="E64" s="47">
        <v>0</v>
      </c>
      <c r="F64" s="47">
        <v>0</v>
      </c>
    </row>
    <row r="65" spans="1:5" ht="15">
      <c r="A65" s="88" t="s">
        <v>162</v>
      </c>
      <c r="B65" s="88"/>
      <c r="C65" s="88"/>
      <c r="D65" s="88"/>
      <c r="E65" s="88"/>
    </row>
    <row r="66" spans="1:5" ht="15">
      <c r="A66" s="89"/>
      <c r="B66" s="89"/>
      <c r="C66" s="89"/>
      <c r="D66" s="89"/>
      <c r="E66" s="89"/>
    </row>
    <row r="67" spans="1:5" ht="15.75">
      <c r="A67" s="82" t="s">
        <v>111</v>
      </c>
      <c r="B67" s="45" t="s">
        <v>112</v>
      </c>
      <c r="C67" s="82">
        <v>2018</v>
      </c>
      <c r="D67" s="82">
        <v>2019</v>
      </c>
      <c r="E67" s="82">
        <v>2020</v>
      </c>
    </row>
    <row r="68" spans="1:5" ht="15.75">
      <c r="A68" s="82"/>
      <c r="B68" s="45" t="s">
        <v>113</v>
      </c>
      <c r="C68" s="82"/>
      <c r="D68" s="82"/>
      <c r="E68" s="82"/>
    </row>
    <row r="69" spans="1:5" ht="15">
      <c r="A69" s="59">
        <v>1</v>
      </c>
      <c r="B69" s="59">
        <v>2</v>
      </c>
      <c r="C69" s="59">
        <v>3</v>
      </c>
      <c r="D69" s="59">
        <v>4</v>
      </c>
      <c r="E69" s="59">
        <v>5</v>
      </c>
    </row>
    <row r="70" spans="1:5" ht="94.5">
      <c r="A70" s="47" t="s">
        <v>163</v>
      </c>
      <c r="B70" s="47" t="s">
        <v>148</v>
      </c>
      <c r="C70" s="47">
        <v>30</v>
      </c>
      <c r="D70" s="47">
        <v>20</v>
      </c>
      <c r="E70" s="47">
        <v>20</v>
      </c>
    </row>
    <row r="71" spans="1:5" ht="47.25">
      <c r="A71" s="47" t="s">
        <v>164</v>
      </c>
      <c r="B71" s="47" t="s">
        <v>119</v>
      </c>
      <c r="C71" s="47">
        <v>11</v>
      </c>
      <c r="D71" s="47">
        <v>11</v>
      </c>
      <c r="E71" s="47">
        <v>11</v>
      </c>
    </row>
    <row r="72" spans="1:5" ht="63">
      <c r="A72" s="47" t="s">
        <v>165</v>
      </c>
      <c r="B72" s="47" t="s">
        <v>148</v>
      </c>
      <c r="C72" s="47">
        <v>2</v>
      </c>
      <c r="D72" s="47">
        <v>1</v>
      </c>
      <c r="E72" s="47">
        <v>1</v>
      </c>
    </row>
    <row r="73" spans="1:5" ht="31.5">
      <c r="A73" s="47" t="s">
        <v>166</v>
      </c>
      <c r="B73" s="47" t="s">
        <v>148</v>
      </c>
      <c r="C73" s="47">
        <v>5</v>
      </c>
      <c r="D73" s="47">
        <v>6</v>
      </c>
      <c r="E73" s="47">
        <v>6</v>
      </c>
    </row>
    <row r="74" spans="1:5" ht="63">
      <c r="A74" s="47" t="s">
        <v>167</v>
      </c>
      <c r="B74" s="47" t="s">
        <v>119</v>
      </c>
      <c r="C74" s="47">
        <v>11</v>
      </c>
      <c r="D74" s="47">
        <v>12</v>
      </c>
      <c r="E74" s="47">
        <v>12</v>
      </c>
    </row>
    <row r="75" spans="1:5" ht="47.25">
      <c r="A75" s="47" t="s">
        <v>168</v>
      </c>
      <c r="B75" s="46" t="s">
        <v>169</v>
      </c>
      <c r="C75" s="46">
        <v>13</v>
      </c>
      <c r="D75" s="46">
        <v>14</v>
      </c>
      <c r="E75" s="46">
        <v>14</v>
      </c>
    </row>
    <row r="76" spans="1:6" ht="15">
      <c r="A76" s="84" t="s">
        <v>91</v>
      </c>
      <c r="B76" s="84" t="s">
        <v>97</v>
      </c>
      <c r="C76" s="84" t="s">
        <v>106</v>
      </c>
      <c r="D76" s="84" t="s">
        <v>92</v>
      </c>
      <c r="E76" s="84"/>
      <c r="F76" s="84"/>
    </row>
    <row r="77" spans="1:6" ht="15">
      <c r="A77" s="84"/>
      <c r="B77" s="84"/>
      <c r="C77" s="84"/>
      <c r="D77" s="61" t="s">
        <v>93</v>
      </c>
      <c r="E77" s="61" t="s">
        <v>94</v>
      </c>
      <c r="F77" s="61" t="s">
        <v>95</v>
      </c>
    </row>
    <row r="78" spans="1:6" ht="63">
      <c r="A78" s="62" t="s">
        <v>170</v>
      </c>
      <c r="B78" s="47" t="s">
        <v>187</v>
      </c>
      <c r="C78" s="47" t="s">
        <v>171</v>
      </c>
      <c r="D78" s="47">
        <v>20</v>
      </c>
      <c r="E78" s="47">
        <v>20</v>
      </c>
      <c r="F78" s="47">
        <v>20</v>
      </c>
    </row>
    <row r="79" spans="1:5" ht="15">
      <c r="A79" s="88" t="s">
        <v>172</v>
      </c>
      <c r="B79" s="88"/>
      <c r="C79" s="88"/>
      <c r="D79" s="88"/>
      <c r="E79" s="88"/>
    </row>
    <row r="80" spans="1:5" ht="15">
      <c r="A80" s="89"/>
      <c r="B80" s="89"/>
      <c r="C80" s="89"/>
      <c r="D80" s="89"/>
      <c r="E80" s="89"/>
    </row>
    <row r="81" spans="1:5" ht="15.75">
      <c r="A81" s="82" t="s">
        <v>111</v>
      </c>
      <c r="B81" s="45" t="s">
        <v>112</v>
      </c>
      <c r="C81" s="82">
        <v>2018</v>
      </c>
      <c r="D81" s="82">
        <v>2019</v>
      </c>
      <c r="E81" s="82">
        <v>2020</v>
      </c>
    </row>
    <row r="82" spans="1:5" ht="15.75">
      <c r="A82" s="82"/>
      <c r="B82" s="45" t="s">
        <v>113</v>
      </c>
      <c r="C82" s="82"/>
      <c r="D82" s="82"/>
      <c r="E82" s="82"/>
    </row>
    <row r="83" spans="1:5" ht="15">
      <c r="A83" s="65">
        <v>1</v>
      </c>
      <c r="B83" s="65">
        <v>2</v>
      </c>
      <c r="C83" s="65">
        <v>3</v>
      </c>
      <c r="D83" s="65">
        <v>4</v>
      </c>
      <c r="E83" s="65">
        <v>5</v>
      </c>
    </row>
    <row r="84" spans="1:5" ht="47.25">
      <c r="A84" s="47" t="s">
        <v>173</v>
      </c>
      <c r="B84" s="47" t="s">
        <v>116</v>
      </c>
      <c r="C84" s="47">
        <v>115</v>
      </c>
      <c r="D84" s="47">
        <v>116</v>
      </c>
      <c r="E84" s="47">
        <v>120</v>
      </c>
    </row>
    <row r="85" spans="1:5" ht="47.25">
      <c r="A85" s="47" t="s">
        <v>174</v>
      </c>
      <c r="B85" s="47" t="s">
        <v>119</v>
      </c>
      <c r="C85" s="47">
        <v>5</v>
      </c>
      <c r="D85" s="47">
        <v>5</v>
      </c>
      <c r="E85" s="47">
        <v>5</v>
      </c>
    </row>
    <row r="86" spans="1:6" ht="19.5" customHeight="1">
      <c r="A86" s="84" t="s">
        <v>91</v>
      </c>
      <c r="B86" s="84" t="s">
        <v>97</v>
      </c>
      <c r="C86" s="84" t="s">
        <v>106</v>
      </c>
      <c r="D86" s="84" t="s">
        <v>92</v>
      </c>
      <c r="E86" s="84"/>
      <c r="F86" s="84"/>
    </row>
    <row r="87" spans="1:6" ht="21.75" customHeight="1">
      <c r="A87" s="84"/>
      <c r="B87" s="84"/>
      <c r="C87" s="85"/>
      <c r="D87" s="60" t="s">
        <v>93</v>
      </c>
      <c r="E87" s="60" t="s">
        <v>94</v>
      </c>
      <c r="F87" s="60" t="s">
        <v>95</v>
      </c>
    </row>
    <row r="88" spans="1:6" ht="142.5" customHeight="1">
      <c r="A88" s="86" t="s">
        <v>175</v>
      </c>
      <c r="B88" s="87" t="s">
        <v>188</v>
      </c>
      <c r="C88" s="44" t="s">
        <v>176</v>
      </c>
      <c r="D88" s="45">
        <v>557.7</v>
      </c>
      <c r="E88" s="45">
        <v>951.468</v>
      </c>
      <c r="F88" s="45">
        <v>951.468</v>
      </c>
    </row>
    <row r="89" spans="1:6" ht="265.5" customHeight="1">
      <c r="A89" s="86"/>
      <c r="B89" s="87"/>
      <c r="C89" s="44" t="s">
        <v>177</v>
      </c>
      <c r="D89" s="45">
        <v>578.8704</v>
      </c>
      <c r="E89" s="45">
        <v>441.9444</v>
      </c>
      <c r="F89" s="45">
        <v>440.7444</v>
      </c>
    </row>
    <row r="90" spans="1:6" ht="204.75">
      <c r="A90" s="86"/>
      <c r="B90" s="87"/>
      <c r="C90" s="44" t="s">
        <v>178</v>
      </c>
      <c r="D90" s="45">
        <v>147.442</v>
      </c>
      <c r="E90" s="45">
        <v>0</v>
      </c>
      <c r="F90" s="45">
        <v>0</v>
      </c>
    </row>
    <row r="91" spans="1:6" ht="236.25">
      <c r="A91" s="86"/>
      <c r="B91" s="87"/>
      <c r="C91" s="44" t="s">
        <v>179</v>
      </c>
      <c r="D91" s="45">
        <v>344.031</v>
      </c>
      <c r="E91" s="45">
        <v>0</v>
      </c>
      <c r="F91" s="45">
        <v>0</v>
      </c>
    </row>
    <row r="92" spans="1:5" ht="15.75">
      <c r="A92" s="82" t="s">
        <v>111</v>
      </c>
      <c r="B92" s="45" t="s">
        <v>112</v>
      </c>
      <c r="C92" s="82">
        <v>2018</v>
      </c>
      <c r="D92" s="82">
        <v>2019</v>
      </c>
      <c r="E92" s="82">
        <v>2020</v>
      </c>
    </row>
    <row r="93" spans="1:5" ht="15.75">
      <c r="A93" s="82"/>
      <c r="B93" s="45" t="s">
        <v>113</v>
      </c>
      <c r="C93" s="82"/>
      <c r="D93" s="82"/>
      <c r="E93" s="82"/>
    </row>
    <row r="94" spans="1:5" ht="15">
      <c r="A94" s="64">
        <v>1</v>
      </c>
      <c r="B94" s="64">
        <v>2</v>
      </c>
      <c r="C94" s="64">
        <v>3</v>
      </c>
      <c r="D94" s="64">
        <v>4</v>
      </c>
      <c r="E94" s="64">
        <v>5</v>
      </c>
    </row>
    <row r="95" spans="1:5" ht="63">
      <c r="A95" s="47" t="s">
        <v>180</v>
      </c>
      <c r="B95" s="47" t="s">
        <v>114</v>
      </c>
      <c r="C95" s="47">
        <v>2</v>
      </c>
      <c r="D95" s="47">
        <v>2</v>
      </c>
      <c r="E95" s="47">
        <v>2</v>
      </c>
    </row>
    <row r="96" spans="1:5" ht="126">
      <c r="A96" s="47" t="s">
        <v>181</v>
      </c>
      <c r="B96" s="47" t="s">
        <v>114</v>
      </c>
      <c r="C96" s="47">
        <v>56.4</v>
      </c>
      <c r="D96" s="47">
        <v>56.4</v>
      </c>
      <c r="E96" s="47">
        <v>56.4</v>
      </c>
    </row>
    <row r="97" spans="1:5" ht="110.25">
      <c r="A97" s="47" t="s">
        <v>182</v>
      </c>
      <c r="B97" s="47" t="s">
        <v>114</v>
      </c>
      <c r="C97" s="47">
        <v>8</v>
      </c>
      <c r="D97" s="47">
        <v>8</v>
      </c>
      <c r="E97" s="47">
        <v>8</v>
      </c>
    </row>
  </sheetData>
  <sheetProtection/>
  <mergeCells count="65">
    <mergeCell ref="A2:A3"/>
    <mergeCell ref="D2:F2"/>
    <mergeCell ref="B2:B3"/>
    <mergeCell ref="A4:A10"/>
    <mergeCell ref="C2:C3"/>
    <mergeCell ref="B4:B5"/>
    <mergeCell ref="A31:E32"/>
    <mergeCell ref="A33:A34"/>
    <mergeCell ref="C33:C34"/>
    <mergeCell ref="D33:D34"/>
    <mergeCell ref="E33:E34"/>
    <mergeCell ref="E13:E14"/>
    <mergeCell ref="A13:A14"/>
    <mergeCell ref="C13:C14"/>
    <mergeCell ref="D13:D14"/>
    <mergeCell ref="B7:B8"/>
    <mergeCell ref="A28:A30"/>
    <mergeCell ref="A26:A27"/>
    <mergeCell ref="B26:B27"/>
    <mergeCell ref="C26:C27"/>
    <mergeCell ref="D26:F26"/>
    <mergeCell ref="A11:E12"/>
    <mergeCell ref="B28:B30"/>
    <mergeCell ref="A39:A40"/>
    <mergeCell ref="B39:B40"/>
    <mergeCell ref="C39:C40"/>
    <mergeCell ref="D39:F39"/>
    <mergeCell ref="A41:A42"/>
    <mergeCell ref="A43:E44"/>
    <mergeCell ref="A45:A46"/>
    <mergeCell ref="C45:C46"/>
    <mergeCell ref="D45:D46"/>
    <mergeCell ref="E45:E46"/>
    <mergeCell ref="A52:A53"/>
    <mergeCell ref="B52:B53"/>
    <mergeCell ref="C52:C53"/>
    <mergeCell ref="D52:F52"/>
    <mergeCell ref="B54:B57"/>
    <mergeCell ref="A54:A64"/>
    <mergeCell ref="B59:B64"/>
    <mergeCell ref="A65:E66"/>
    <mergeCell ref="A67:A68"/>
    <mergeCell ref="C67:C68"/>
    <mergeCell ref="D67:D68"/>
    <mergeCell ref="E67:E68"/>
    <mergeCell ref="B88:B91"/>
    <mergeCell ref="A76:A77"/>
    <mergeCell ref="B76:B77"/>
    <mergeCell ref="C76:C77"/>
    <mergeCell ref="D76:F76"/>
    <mergeCell ref="A79:E80"/>
    <mergeCell ref="A81:A82"/>
    <mergeCell ref="C81:C82"/>
    <mergeCell ref="D81:D82"/>
    <mergeCell ref="E81:E82"/>
    <mergeCell ref="A92:A93"/>
    <mergeCell ref="C92:C93"/>
    <mergeCell ref="D92:D93"/>
    <mergeCell ref="E92:E93"/>
    <mergeCell ref="A1:F1"/>
    <mergeCell ref="A86:A87"/>
    <mergeCell ref="B86:B87"/>
    <mergeCell ref="C86:C87"/>
    <mergeCell ref="D86:F86"/>
    <mergeCell ref="A88:A91"/>
  </mergeCells>
  <printOptions/>
  <pageMargins left="0.35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4.140625" style="0" customWidth="1"/>
    <col min="2" max="2" width="17.57421875" style="0" customWidth="1"/>
    <col min="3" max="3" width="16.7109375" style="0" customWidth="1"/>
    <col min="4" max="4" width="21.421875" style="0" customWidth="1"/>
    <col min="5" max="5" width="15.8515625" style="0" customWidth="1"/>
    <col min="6" max="6" width="16.00390625" style="0" customWidth="1"/>
    <col min="7" max="7" width="13.28125" style="0" customWidth="1"/>
    <col min="8" max="8" width="12.57421875" style="0" customWidth="1"/>
  </cols>
  <sheetData>
    <row r="1" spans="1:8" ht="32.25" customHeight="1">
      <c r="A1" s="101" t="s">
        <v>197</v>
      </c>
      <c r="B1" s="101"/>
      <c r="C1" s="101"/>
      <c r="D1" s="101"/>
      <c r="E1" s="101"/>
      <c r="F1" s="101"/>
      <c r="G1" s="101"/>
      <c r="H1" s="101"/>
    </row>
    <row r="2" spans="1:9" ht="60">
      <c r="A2" s="48" t="s">
        <v>189</v>
      </c>
      <c r="B2" s="48" t="s">
        <v>190</v>
      </c>
      <c r="C2" s="48" t="s">
        <v>193</v>
      </c>
      <c r="D2" s="48" t="s">
        <v>194</v>
      </c>
      <c r="E2" s="48" t="s">
        <v>191</v>
      </c>
      <c r="F2" s="48" t="s">
        <v>195</v>
      </c>
      <c r="G2" s="48" t="s">
        <v>192</v>
      </c>
      <c r="H2" s="48" t="s">
        <v>196</v>
      </c>
      <c r="I2" s="11"/>
    </row>
    <row r="3" spans="1:9" ht="45">
      <c r="A3" s="67" t="s">
        <v>198</v>
      </c>
      <c r="B3" s="48" t="s">
        <v>203</v>
      </c>
      <c r="C3" s="48" t="s">
        <v>203</v>
      </c>
      <c r="D3" s="48" t="s">
        <v>203</v>
      </c>
      <c r="E3" s="48" t="s">
        <v>203</v>
      </c>
      <c r="F3" s="48" t="s">
        <v>203</v>
      </c>
      <c r="G3" s="48" t="s">
        <v>203</v>
      </c>
      <c r="H3" s="48" t="s">
        <v>203</v>
      </c>
      <c r="I3" s="11"/>
    </row>
    <row r="4" spans="1:8" ht="15">
      <c r="A4" s="67" t="s">
        <v>199</v>
      </c>
      <c r="B4" s="48" t="s">
        <v>203</v>
      </c>
      <c r="C4" s="48" t="s">
        <v>203</v>
      </c>
      <c r="D4" s="48" t="s">
        <v>203</v>
      </c>
      <c r="E4" s="48" t="s">
        <v>203</v>
      </c>
      <c r="F4" s="48" t="s">
        <v>203</v>
      </c>
      <c r="G4" s="48" t="s">
        <v>203</v>
      </c>
      <c r="H4" s="48" t="s">
        <v>203</v>
      </c>
    </row>
    <row r="5" spans="1:8" ht="30">
      <c r="A5" s="67" t="s">
        <v>200</v>
      </c>
      <c r="B5" s="48" t="s">
        <v>203</v>
      </c>
      <c r="C5" s="48" t="s">
        <v>203</v>
      </c>
      <c r="D5" s="48" t="s">
        <v>203</v>
      </c>
      <c r="E5" s="48" t="s">
        <v>203</v>
      </c>
      <c r="F5" s="48" t="s">
        <v>203</v>
      </c>
      <c r="G5" s="48" t="s">
        <v>203</v>
      </c>
      <c r="H5" s="48" t="s">
        <v>203</v>
      </c>
    </row>
    <row r="6" spans="1:8" ht="15">
      <c r="A6" s="67" t="s">
        <v>201</v>
      </c>
      <c r="B6" s="48" t="s">
        <v>203</v>
      </c>
      <c r="C6" s="48" t="s">
        <v>203</v>
      </c>
      <c r="D6" s="48" t="s">
        <v>203</v>
      </c>
      <c r="E6" s="48" t="s">
        <v>203</v>
      </c>
      <c r="F6" s="48" t="s">
        <v>203</v>
      </c>
      <c r="G6" s="48" t="s">
        <v>203</v>
      </c>
      <c r="H6" s="48" t="s">
        <v>203</v>
      </c>
    </row>
    <row r="7" spans="1:8" ht="15">
      <c r="A7" s="68" t="s">
        <v>202</v>
      </c>
      <c r="B7" s="63" t="s">
        <v>203</v>
      </c>
      <c r="C7" s="63" t="s">
        <v>203</v>
      </c>
      <c r="D7" s="63" t="s">
        <v>203</v>
      </c>
      <c r="E7" s="63" t="s">
        <v>203</v>
      </c>
      <c r="F7" s="63" t="s">
        <v>203</v>
      </c>
      <c r="G7" s="63" t="s">
        <v>203</v>
      </c>
      <c r="H7" s="63" t="s">
        <v>203</v>
      </c>
    </row>
    <row r="8" ht="15">
      <c r="A8" s="6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>0</dc:description>
  <cp:lastModifiedBy>Любовь</cp:lastModifiedBy>
  <cp:lastPrinted>2018-06-25T07:56:54Z</cp:lastPrinted>
  <dcterms:created xsi:type="dcterms:W3CDTF">2018-01-23T06:38:07Z</dcterms:created>
  <dcterms:modified xsi:type="dcterms:W3CDTF">2019-08-22T09:02:40Z</dcterms:modified>
  <cp:category/>
  <cp:version/>
  <cp:contentType/>
  <cp:contentStatus/>
</cp:coreProperties>
</file>