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<sst xmlns="http://schemas.openxmlformats.org/spreadsheetml/2006/main" count="170" uniqueCount="95">
  <si>
    <r>
      <t>П</t>
    </r>
    <r>
      <rPr>
        <b/>
        <sz val="10"/>
        <rFont val="Times New Roman"/>
        <family val="1"/>
      </rPr>
      <t>риложение 9</t>
    </r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</si>
  <si>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</si>
  <si>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</si>
  <si>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</si>
  <si>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</si>
  <si>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Сумма (руб.)</t>
  </si>
  <si>
    <t>2020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</si>
  <si>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</si>
  <si>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</si>
  <si>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</si>
  <si>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</si>
  <si>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</si>
  <si>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</si>
  <si>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</si>
  <si>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</si>
  <si>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</si>
  <si>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</si>
  <si>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</si>
  <si>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</si>
  <si>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</si>
  <si>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</si>
  <si>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 (иные бюджетные ассигнования)</t>
  </si>
  <si>
    <t>Национальная оборона</t>
  </si>
  <si>
    <t>Мобилизационная и вневойсковая подготовка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</si>
  <si>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</si>
  <si>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</si>
  <si>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</si>
  <si>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</si>
  <si>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 xml:space="preserve">акупка 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</si>
  <si>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Жилищно-коммунальное хозяйство</t>
  </si>
  <si>
    <t>Благоустройство</t>
  </si>
  <si>
    <r>
      <t xml:space="preserve">Оплата электроэнергии за уличное освещение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 xml:space="preserve">акупка </t>
    </r>
    <r>
      <rPr>
        <sz val="12"/>
        <rFont val="Times New Roman"/>
        <family val="1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</si>
  <si>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 xml:space="preserve">акупка </t>
    </r>
    <r>
      <rPr>
        <sz val="12"/>
        <rFont val="Times New Roman"/>
        <family val="1"/>
      </rPr>
      <t>товаров, работ и услуг для обеспечения государственных (муниципальных) нужд)</t>
    </r>
  </si>
  <si>
    <r>
      <t xml:space="preserve">Содержание и ремонт памятников, обелисков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</si>
  <si>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</si>
  <si>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</si>
  <si>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</si>
  <si>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</si>
  <si>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</si>
  <si>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(Социальное обеспечение и иные выплаты населению)</t>
    </r>
  </si>
  <si>
    <t>Охрана семьи и детства</t>
  </si>
  <si>
    <r>
      <t xml:space="preserve">Обеспечение предоставления жилых помещений  детям-сиротам и детям, оставшимся без попечения родителей, а также </t>
    </r>
    <r>
      <rPr>
        <sz val="11"/>
        <color indexed="8"/>
        <rFont val="Times New Roman"/>
        <family val="1"/>
      </rPr>
      <t>лицам из их числа по договорам найма специализированных жилых помещений</t>
    </r>
  </si>
  <si>
    <t>Физическая культура и спорт</t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</si>
  <si>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</si>
  <si>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2"/>
        <color indexed="8"/>
        <rFont val="Times New Roman"/>
        <family val="1"/>
      </rPr>
      <t xml:space="preserve"> (Прочая з</t>
    </r>
    <r>
      <rPr>
        <sz val="12"/>
        <rFont val="Times New Roman"/>
        <family val="1"/>
      </rPr>
      <t xml:space="preserve">акупка </t>
    </r>
    <r>
      <rPr>
        <sz val="12"/>
        <color indexed="8"/>
        <rFont val="Times New Roman"/>
        <family val="1"/>
      </rPr>
      <t>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</si>
  <si>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Муниципальное казённое учреждение культуры «Культурно-досуговый центр </t>
    </r>
    <r>
      <rPr>
        <b/>
        <sz val="12"/>
        <rFont val="Times New Roman"/>
        <family val="1"/>
      </rPr>
      <t>Введенского сельского</t>
    </r>
    <r>
      <rPr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поселения»</t>
    </r>
  </si>
  <si>
    <t>Культура, кинематография</t>
  </si>
  <si>
    <t>Культура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</si>
  <si>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</si>
  <si>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</si>
  <si>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</si>
  <si>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Всего</t>
  </si>
  <si>
    <t>Код главного распорядителя</t>
  </si>
  <si>
    <t>Раздел</t>
  </si>
  <si>
    <t>Подраздел</t>
  </si>
  <si>
    <t>Вид расхода</t>
  </si>
  <si>
    <t>01</t>
  </si>
  <si>
    <t>00</t>
  </si>
  <si>
    <t>02</t>
  </si>
  <si>
    <t>0210100410</t>
  </si>
  <si>
    <t>04</t>
  </si>
  <si>
    <t>0210200420</t>
  </si>
  <si>
    <t>0220100420</t>
  </si>
  <si>
    <t>11</t>
  </si>
  <si>
    <t>0230100430</t>
  </si>
  <si>
    <t>0410100200</t>
  </si>
  <si>
    <t>0420100460</t>
  </si>
  <si>
    <t>0250100440</t>
  </si>
  <si>
    <t>03</t>
  </si>
  <si>
    <t>0110100400</t>
  </si>
  <si>
    <t>0110160090</t>
  </si>
  <si>
    <r>
      <t>Содержание имущества, находящегося в казне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</si>
  <si>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05</t>
  </si>
  <si>
    <t>0510100220</t>
  </si>
  <si>
    <t>0510100230</t>
  </si>
  <si>
    <t>0520100240</t>
  </si>
  <si>
    <t>0530100250</t>
  </si>
  <si>
    <t>07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</si>
  <si>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</si>
  <si>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0230100420</t>
  </si>
  <si>
    <t>0240100420</t>
  </si>
  <si>
    <t>08</t>
  </si>
  <si>
    <t>0310100450</t>
  </si>
  <si>
    <t>0610100260</t>
  </si>
  <si>
    <t>33900R0820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</si>
  <si>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</si>
  <si>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</si>
  <si>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</t>
  </si>
  <si>
    <t>3190050360</t>
  </si>
  <si>
    <t>200</t>
  </si>
  <si>
    <t xml:space="preserve">                                                                                                                                                                                                         на 2019 год и плановый период 2020 -2021  годов»</t>
  </si>
  <si>
    <t>Ведомственная структура  расходов местного бюджета на 2020 и 2021 года</t>
  </si>
  <si>
    <t>2021 год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</si>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</sst>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р_.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193" fontId="3" fillId="0" borderId="10" xfId="0" applyNumberFormat="1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top" wrapText="1"/>
    </xf>
    <xf numFmtId="193" fontId="3" fillId="0" borderId="11" xfId="0" applyNumberFormat="1" applyFont="1" applyBorder="1" applyAlignment="1">
      <alignment horizontal="center" vertical="top" wrapText="1"/>
    </xf>
    <xf numFmtId="193" fontId="4" fillId="0" borderId="11" xfId="0" applyNumberFormat="1" applyFont="1" applyBorder="1" applyAlignment="1">
      <alignment horizontal="center" vertical="top" wrapText="1"/>
    </xf>
    <xf numFmtId="193" fontId="4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39.57421875" style="11" customWidth="1"/>
    <col min="2" max="2" width="12.00390625" style="12" customWidth="1"/>
    <col min="3" max="3" width="11.00390625" style="12" customWidth="1"/>
    <col min="4" max="4" width="14.140625" style="12" customWidth="1"/>
    <col min="5" max="5" width="16.421875" style="12" customWidth="1"/>
    <col min="6" max="6" width="13.421875" style="12" customWidth="1"/>
    <col min="7" max="7" width="17.421875" style="11" customWidth="1"/>
    <col min="8" max="8" width="18.8515625" style="11" customWidth="1"/>
    <col min="9" max="9" width="9.140625" style="11" customWidth="1"/>
    <col min="10" max="10" width="17.7109375" style="11" customWidth="1"/>
    <col min="11" max="16384" width="9.140625" style="11" customWidth="1"/>
  </cols>
  <sheetData>
    <row r="1" spans="7:8" ht="12.75">
      <c r="G1" s="23" t="s">
        <v>0</v>
      </c>
      <c r="H1" s="23"/>
    </row>
    <row r="2" spans="6:8" ht="12.75">
      <c r="F2" s="23" t="s">
        <v>1</v>
      </c>
      <c r="G2" s="23"/>
      <c r="H2" s="23"/>
    </row>
    <row r="3" spans="6:8" ht="12.75">
      <c r="F3" s="23" t="s">
        <v>2</v>
      </c>
      <c r="G3" s="23"/>
      <c r="H3" s="23"/>
    </row>
    <row r="4" spans="6:8" ht="12.75">
      <c r="F4" s="23" t="s">
        <v>90</v>
      </c>
      <c r="G4" s="23"/>
      <c r="H4" s="23"/>
    </row>
    <row r="5" spans="1:8" ht="27" customHeight="1">
      <c r="A5" s="22" t="s">
        <v>91</v>
      </c>
      <c r="B5" s="22"/>
      <c r="C5" s="22"/>
      <c r="D5" s="22"/>
      <c r="E5" s="22"/>
      <c r="F5" s="22"/>
      <c r="G5" s="22"/>
      <c r="H5" s="22"/>
    </row>
    <row r="6" spans="1:8" ht="31.5" customHeight="1">
      <c r="A6" s="25" t="s">
        <v>3</v>
      </c>
      <c r="B6" s="24" t="s">
        <v>52</v>
      </c>
      <c r="C6" s="24" t="s">
        <v>53</v>
      </c>
      <c r="D6" s="24" t="s">
        <v>54</v>
      </c>
      <c r="E6" s="24" t="s">
        <v>4</v>
      </c>
      <c r="F6" s="24" t="s">
        <v>55</v>
      </c>
      <c r="G6" s="26" t="s">
        <v>5</v>
      </c>
      <c r="H6" s="26"/>
    </row>
    <row r="7" spans="1:8" ht="39.75" customHeight="1">
      <c r="A7" s="25"/>
      <c r="B7" s="24"/>
      <c r="C7" s="24"/>
      <c r="D7" s="24"/>
      <c r="E7" s="24"/>
      <c r="F7" s="24"/>
      <c r="G7" s="14" t="s">
        <v>6</v>
      </c>
      <c r="H7" s="14" t="s">
        <v>92</v>
      </c>
    </row>
    <row r="8" spans="1:8" ht="37.5" customHeight="1">
      <c r="A8" s="1" t="s">
        <v>7</v>
      </c>
      <c r="B8" s="3">
        <v>921</v>
      </c>
      <c r="C8" s="3"/>
      <c r="D8" s="3"/>
      <c r="E8" s="3"/>
      <c r="F8" s="3"/>
      <c r="G8" s="17">
        <f>G9++G27+G32+G35+G41+G44+G49</f>
        <v>4881144</v>
      </c>
      <c r="H8" s="17">
        <f>H9++H27+H32+H35+H41+H44+H49</f>
        <v>4912766.2</v>
      </c>
    </row>
    <row r="9" spans="1:8" ht="24.75" customHeight="1">
      <c r="A9" s="2" t="s">
        <v>8</v>
      </c>
      <c r="B9" s="4">
        <v>921</v>
      </c>
      <c r="C9" s="4" t="s">
        <v>56</v>
      </c>
      <c r="D9" s="4" t="s">
        <v>57</v>
      </c>
      <c r="E9" s="3"/>
      <c r="F9" s="3"/>
      <c r="G9" s="17">
        <f>G10+G12+G19+G21+G17</f>
        <v>3536591.2</v>
      </c>
      <c r="H9" s="17">
        <f>H10+H12+H19+H21+H17</f>
        <v>3541613.4000000004</v>
      </c>
    </row>
    <row r="10" spans="1:8" ht="71.25" customHeight="1">
      <c r="A10" s="2" t="s">
        <v>9</v>
      </c>
      <c r="B10" s="4">
        <v>921</v>
      </c>
      <c r="C10" s="4" t="s">
        <v>56</v>
      </c>
      <c r="D10" s="4" t="s">
        <v>58</v>
      </c>
      <c r="E10" s="3"/>
      <c r="F10" s="3"/>
      <c r="G10" s="17">
        <f>G11</f>
        <v>615132.2</v>
      </c>
      <c r="H10" s="17">
        <f>H11</f>
        <v>615132.2</v>
      </c>
    </row>
    <row r="11" spans="1:8" ht="149.25" customHeight="1">
      <c r="A11" s="5" t="s">
        <v>94</v>
      </c>
      <c r="B11" s="6">
        <v>921</v>
      </c>
      <c r="C11" s="6" t="s">
        <v>56</v>
      </c>
      <c r="D11" s="6" t="s">
        <v>58</v>
      </c>
      <c r="E11" s="6" t="s">
        <v>59</v>
      </c>
      <c r="F11" s="6">
        <v>100</v>
      </c>
      <c r="G11" s="18">
        <v>615132.2</v>
      </c>
      <c r="H11" s="18">
        <v>615132.2</v>
      </c>
    </row>
    <row r="12" spans="1:8" ht="99" customHeight="1">
      <c r="A12" s="1" t="s">
        <v>10</v>
      </c>
      <c r="B12" s="3">
        <v>921</v>
      </c>
      <c r="C12" s="3" t="s">
        <v>56</v>
      </c>
      <c r="D12" s="3" t="s">
        <v>60</v>
      </c>
      <c r="E12" s="6"/>
      <c r="F12" s="6"/>
      <c r="G12" s="17">
        <f>G13+G14+G15+G16</f>
        <v>2655031</v>
      </c>
      <c r="H12" s="17">
        <f>H13+H14+H15+H16</f>
        <v>2655031</v>
      </c>
    </row>
    <row r="13" spans="1:8" ht="163.5" customHeight="1">
      <c r="A13" s="5" t="s">
        <v>11</v>
      </c>
      <c r="B13" s="6">
        <v>921</v>
      </c>
      <c r="C13" s="6" t="s">
        <v>56</v>
      </c>
      <c r="D13" s="6" t="s">
        <v>60</v>
      </c>
      <c r="E13" s="6" t="s">
        <v>61</v>
      </c>
      <c r="F13" s="6">
        <v>100</v>
      </c>
      <c r="G13" s="18">
        <v>1952012</v>
      </c>
      <c r="H13" s="18">
        <v>1952012</v>
      </c>
    </row>
    <row r="14" spans="1:8" ht="81" customHeight="1">
      <c r="A14" s="5" t="s">
        <v>12</v>
      </c>
      <c r="B14" s="6">
        <v>921</v>
      </c>
      <c r="C14" s="6" t="s">
        <v>56</v>
      </c>
      <c r="D14" s="6" t="s">
        <v>60</v>
      </c>
      <c r="E14" s="6" t="s">
        <v>61</v>
      </c>
      <c r="F14" s="6">
        <v>200</v>
      </c>
      <c r="G14" s="18">
        <f>477368+209501</f>
        <v>686869</v>
      </c>
      <c r="H14" s="18">
        <v>686869</v>
      </c>
    </row>
    <row r="15" spans="1:8" ht="68.25" customHeight="1">
      <c r="A15" s="5" t="s">
        <v>13</v>
      </c>
      <c r="B15" s="6">
        <v>921</v>
      </c>
      <c r="C15" s="6" t="s">
        <v>56</v>
      </c>
      <c r="D15" s="6" t="s">
        <v>60</v>
      </c>
      <c r="E15" s="6" t="s">
        <v>61</v>
      </c>
      <c r="F15" s="6">
        <v>800</v>
      </c>
      <c r="G15" s="18">
        <v>2150</v>
      </c>
      <c r="H15" s="18">
        <v>2150</v>
      </c>
    </row>
    <row r="16" spans="1:8" ht="76.5">
      <c r="A16" s="7" t="s">
        <v>14</v>
      </c>
      <c r="B16" s="6">
        <v>921</v>
      </c>
      <c r="C16" s="6" t="s">
        <v>56</v>
      </c>
      <c r="D16" s="6" t="s">
        <v>60</v>
      </c>
      <c r="E16" s="6" t="s">
        <v>62</v>
      </c>
      <c r="F16" s="6">
        <v>200</v>
      </c>
      <c r="G16" s="18">
        <v>14000</v>
      </c>
      <c r="H16" s="18">
        <v>14000</v>
      </c>
    </row>
    <row r="17" spans="1:8" ht="15.75">
      <c r="A17" s="1" t="s">
        <v>85</v>
      </c>
      <c r="B17" s="8">
        <v>921</v>
      </c>
      <c r="C17" s="8" t="s">
        <v>56</v>
      </c>
      <c r="D17" s="8" t="s">
        <v>72</v>
      </c>
      <c r="E17" s="3"/>
      <c r="F17" s="3"/>
      <c r="G17" s="19">
        <f>G18</f>
        <v>428</v>
      </c>
      <c r="H17" s="19">
        <f>H18</f>
        <v>450.2</v>
      </c>
    </row>
    <row r="18" spans="1:8" ht="115.5" customHeight="1">
      <c r="A18" s="16" t="s">
        <v>86</v>
      </c>
      <c r="B18" s="15" t="s">
        <v>87</v>
      </c>
      <c r="C18" s="15" t="s">
        <v>56</v>
      </c>
      <c r="D18" s="15" t="s">
        <v>72</v>
      </c>
      <c r="E18" s="6" t="s">
        <v>88</v>
      </c>
      <c r="F18" s="6" t="s">
        <v>89</v>
      </c>
      <c r="G18" s="20">
        <v>428</v>
      </c>
      <c r="H18" s="20">
        <v>450.2</v>
      </c>
    </row>
    <row r="19" spans="1:8" ht="15.75">
      <c r="A19" s="1" t="s">
        <v>15</v>
      </c>
      <c r="B19" s="8">
        <v>921</v>
      </c>
      <c r="C19" s="8" t="s">
        <v>56</v>
      </c>
      <c r="D19" s="8" t="s">
        <v>63</v>
      </c>
      <c r="E19" s="3"/>
      <c r="F19" s="3"/>
      <c r="G19" s="19">
        <f>G20</f>
        <v>10000</v>
      </c>
      <c r="H19" s="19">
        <f>H20</f>
        <v>10000</v>
      </c>
    </row>
    <row r="20" spans="1:8" ht="47.25">
      <c r="A20" s="5" t="s">
        <v>16</v>
      </c>
      <c r="B20" s="6">
        <v>921</v>
      </c>
      <c r="C20" s="6" t="s">
        <v>56</v>
      </c>
      <c r="D20" s="6">
        <v>11</v>
      </c>
      <c r="E20" s="6">
        <v>3190020310</v>
      </c>
      <c r="F20" s="6">
        <v>800</v>
      </c>
      <c r="G20" s="18">
        <v>10000</v>
      </c>
      <c r="H20" s="18">
        <v>10000</v>
      </c>
    </row>
    <row r="21" spans="1:8" ht="36.75" customHeight="1">
      <c r="A21" s="1" t="s">
        <v>17</v>
      </c>
      <c r="B21" s="3">
        <v>921</v>
      </c>
      <c r="C21" s="3" t="s">
        <v>56</v>
      </c>
      <c r="D21" s="3">
        <v>13</v>
      </c>
      <c r="E21" s="3"/>
      <c r="F21" s="3"/>
      <c r="G21" s="17">
        <f>G22+G23+G24+G25+G26</f>
        <v>256000</v>
      </c>
      <c r="H21" s="17">
        <f>H22+H23+H24+H25+H26</f>
        <v>261000</v>
      </c>
    </row>
    <row r="22" spans="1:8" ht="66" customHeight="1">
      <c r="A22" s="7" t="s">
        <v>18</v>
      </c>
      <c r="B22" s="6">
        <v>921</v>
      </c>
      <c r="C22" s="6" t="s">
        <v>56</v>
      </c>
      <c r="D22" s="6">
        <v>13</v>
      </c>
      <c r="E22" s="6" t="s">
        <v>64</v>
      </c>
      <c r="F22" s="6">
        <v>800</v>
      </c>
      <c r="G22" s="18">
        <v>4000</v>
      </c>
      <c r="H22" s="18">
        <v>4000</v>
      </c>
    </row>
    <row r="23" spans="1:8" ht="95.25" customHeight="1">
      <c r="A23" s="7" t="s">
        <v>19</v>
      </c>
      <c r="B23" s="6">
        <v>921</v>
      </c>
      <c r="C23" s="6" t="s">
        <v>56</v>
      </c>
      <c r="D23" s="6">
        <v>13</v>
      </c>
      <c r="E23" s="6" t="s">
        <v>65</v>
      </c>
      <c r="F23" s="6">
        <v>200</v>
      </c>
      <c r="G23" s="18">
        <v>80000</v>
      </c>
      <c r="H23" s="18">
        <v>80000</v>
      </c>
    </row>
    <row r="24" spans="1:8" ht="82.5" customHeight="1">
      <c r="A24" s="7" t="s">
        <v>71</v>
      </c>
      <c r="B24" s="6">
        <v>921</v>
      </c>
      <c r="C24" s="6" t="s">
        <v>56</v>
      </c>
      <c r="D24" s="6">
        <v>13</v>
      </c>
      <c r="E24" s="6" t="s">
        <v>66</v>
      </c>
      <c r="F24" s="6">
        <v>200</v>
      </c>
      <c r="G24" s="18">
        <v>140000</v>
      </c>
      <c r="H24" s="18">
        <v>145000</v>
      </c>
    </row>
    <row r="25" spans="1:8" ht="157.5" customHeight="1">
      <c r="A25" s="7" t="s">
        <v>20</v>
      </c>
      <c r="B25" s="6">
        <v>921</v>
      </c>
      <c r="C25" s="6" t="s">
        <v>56</v>
      </c>
      <c r="D25" s="6">
        <v>13</v>
      </c>
      <c r="E25" s="6" t="s">
        <v>67</v>
      </c>
      <c r="F25" s="6">
        <v>200</v>
      </c>
      <c r="G25" s="18">
        <v>22000</v>
      </c>
      <c r="H25" s="18">
        <v>22000</v>
      </c>
    </row>
    <row r="26" spans="1:8" ht="87" customHeight="1">
      <c r="A26" s="7" t="s">
        <v>21</v>
      </c>
      <c r="B26" s="6">
        <v>921</v>
      </c>
      <c r="C26" s="6" t="s">
        <v>56</v>
      </c>
      <c r="D26" s="6">
        <v>13</v>
      </c>
      <c r="E26" s="6">
        <v>3190020350</v>
      </c>
      <c r="F26" s="6">
        <v>800</v>
      </c>
      <c r="G26" s="18">
        <v>10000</v>
      </c>
      <c r="H26" s="18">
        <v>10000</v>
      </c>
    </row>
    <row r="27" spans="1:8" ht="15.75">
      <c r="A27" s="1" t="s">
        <v>22</v>
      </c>
      <c r="B27" s="4">
        <v>921</v>
      </c>
      <c r="C27" s="4" t="s">
        <v>58</v>
      </c>
      <c r="D27" s="4" t="s">
        <v>57</v>
      </c>
      <c r="E27" s="3"/>
      <c r="F27" s="3"/>
      <c r="G27" s="17">
        <f>G28</f>
        <v>80220</v>
      </c>
      <c r="H27" s="17">
        <f>H28</f>
        <v>80220</v>
      </c>
    </row>
    <row r="28" spans="1:8" ht="31.5">
      <c r="A28" s="1" t="s">
        <v>23</v>
      </c>
      <c r="B28" s="4">
        <v>921</v>
      </c>
      <c r="C28" s="4" t="s">
        <v>58</v>
      </c>
      <c r="D28" s="4" t="s">
        <v>57</v>
      </c>
      <c r="E28" s="3"/>
      <c r="F28" s="3"/>
      <c r="G28" s="17">
        <f>G29+G30</f>
        <v>80220</v>
      </c>
      <c r="H28" s="17">
        <f>H29+H30</f>
        <v>80220</v>
      </c>
    </row>
    <row r="29" spans="1:8" ht="197.25" customHeight="1">
      <c r="A29" s="5" t="s">
        <v>24</v>
      </c>
      <c r="B29" s="6">
        <v>921</v>
      </c>
      <c r="C29" s="6" t="s">
        <v>58</v>
      </c>
      <c r="D29" s="6" t="s">
        <v>68</v>
      </c>
      <c r="E29" s="6">
        <v>3290051180</v>
      </c>
      <c r="F29" s="6">
        <v>100</v>
      </c>
      <c r="G29" s="18">
        <v>77338.8</v>
      </c>
      <c r="H29" s="18">
        <v>77338.8</v>
      </c>
    </row>
    <row r="30" spans="1:8" ht="110.25" customHeight="1">
      <c r="A30" s="5" t="s">
        <v>25</v>
      </c>
      <c r="B30" s="6">
        <v>921</v>
      </c>
      <c r="C30" s="6" t="s">
        <v>58</v>
      </c>
      <c r="D30" s="6" t="s">
        <v>68</v>
      </c>
      <c r="E30" s="6">
        <v>3290051180</v>
      </c>
      <c r="F30" s="6">
        <v>200</v>
      </c>
      <c r="G30" s="18">
        <v>2881.2</v>
      </c>
      <c r="H30" s="18">
        <v>2881.2</v>
      </c>
    </row>
    <row r="31" spans="1:8" ht="31.5">
      <c r="A31" s="1" t="s">
        <v>26</v>
      </c>
      <c r="B31" s="3">
        <v>921</v>
      </c>
      <c r="C31" s="3" t="s">
        <v>68</v>
      </c>
      <c r="D31" s="3" t="s">
        <v>57</v>
      </c>
      <c r="E31" s="9"/>
      <c r="F31" s="9"/>
      <c r="G31" s="17">
        <f>G32</f>
        <v>110000</v>
      </c>
      <c r="H31" s="17">
        <f>H32</f>
        <v>120000</v>
      </c>
    </row>
    <row r="32" spans="1:8" ht="24" customHeight="1">
      <c r="A32" s="1" t="s">
        <v>27</v>
      </c>
      <c r="B32" s="3">
        <v>921</v>
      </c>
      <c r="C32" s="3" t="s">
        <v>68</v>
      </c>
      <c r="D32" s="3">
        <v>10</v>
      </c>
      <c r="E32" s="3"/>
      <c r="F32" s="3"/>
      <c r="G32" s="17">
        <f>G33+G34</f>
        <v>110000</v>
      </c>
      <c r="H32" s="17">
        <f>H33+H34</f>
        <v>120000</v>
      </c>
    </row>
    <row r="33" spans="1:8" ht="87.75" customHeight="1">
      <c r="A33" s="7" t="s">
        <v>28</v>
      </c>
      <c r="B33" s="6">
        <v>921</v>
      </c>
      <c r="C33" s="6" t="s">
        <v>68</v>
      </c>
      <c r="D33" s="6">
        <v>10</v>
      </c>
      <c r="E33" s="6" t="s">
        <v>69</v>
      </c>
      <c r="F33" s="6">
        <v>200</v>
      </c>
      <c r="G33" s="18">
        <v>90000</v>
      </c>
      <c r="H33" s="18">
        <v>100000</v>
      </c>
    </row>
    <row r="34" spans="1:8" ht="113.25" customHeight="1">
      <c r="A34" s="7" t="s">
        <v>93</v>
      </c>
      <c r="B34" s="6">
        <v>921</v>
      </c>
      <c r="C34" s="6" t="s">
        <v>68</v>
      </c>
      <c r="D34" s="6">
        <v>10</v>
      </c>
      <c r="E34" s="6" t="s">
        <v>70</v>
      </c>
      <c r="F34" s="6">
        <v>600</v>
      </c>
      <c r="G34" s="18">
        <v>20000</v>
      </c>
      <c r="H34" s="18">
        <v>20000</v>
      </c>
    </row>
    <row r="35" spans="1:8" ht="18.75" customHeight="1">
      <c r="A35" s="1" t="s">
        <v>29</v>
      </c>
      <c r="B35" s="3">
        <v>921</v>
      </c>
      <c r="C35" s="3" t="s">
        <v>72</v>
      </c>
      <c r="D35" s="3" t="s">
        <v>57</v>
      </c>
      <c r="E35" s="3"/>
      <c r="F35" s="3"/>
      <c r="G35" s="17">
        <f>G36</f>
        <v>814332.8</v>
      </c>
      <c r="H35" s="17">
        <f>H36</f>
        <v>830932.8</v>
      </c>
    </row>
    <row r="36" spans="1:8" ht="15.75">
      <c r="A36" s="10" t="s">
        <v>30</v>
      </c>
      <c r="B36" s="4">
        <v>921</v>
      </c>
      <c r="C36" s="4" t="s">
        <v>72</v>
      </c>
      <c r="D36" s="4" t="s">
        <v>68</v>
      </c>
      <c r="E36" s="6"/>
      <c r="F36" s="6"/>
      <c r="G36" s="17">
        <f>G37+G38+G39+G40</f>
        <v>814332.8</v>
      </c>
      <c r="H36" s="17">
        <f>H37+H38+H39+H40</f>
        <v>830932.8</v>
      </c>
    </row>
    <row r="37" spans="1:8" ht="83.25" customHeight="1">
      <c r="A37" s="7" t="s">
        <v>31</v>
      </c>
      <c r="B37" s="6">
        <v>921</v>
      </c>
      <c r="C37" s="6" t="s">
        <v>72</v>
      </c>
      <c r="D37" s="6" t="s">
        <v>68</v>
      </c>
      <c r="E37" s="6" t="s">
        <v>73</v>
      </c>
      <c r="F37" s="6">
        <v>200</v>
      </c>
      <c r="G37" s="18">
        <v>490000</v>
      </c>
      <c r="H37" s="18">
        <v>490000</v>
      </c>
    </row>
    <row r="38" spans="1:8" ht="97.5" customHeight="1">
      <c r="A38" s="7" t="s">
        <v>32</v>
      </c>
      <c r="B38" s="6">
        <v>921</v>
      </c>
      <c r="C38" s="6" t="s">
        <v>72</v>
      </c>
      <c r="D38" s="6" t="s">
        <v>68</v>
      </c>
      <c r="E38" s="6" t="s">
        <v>74</v>
      </c>
      <c r="F38" s="6">
        <v>200</v>
      </c>
      <c r="G38" s="18">
        <v>85000</v>
      </c>
      <c r="H38" s="18">
        <v>100000</v>
      </c>
    </row>
    <row r="39" spans="1:8" ht="85.5" customHeight="1">
      <c r="A39" s="7" t="s">
        <v>33</v>
      </c>
      <c r="B39" s="6">
        <v>921</v>
      </c>
      <c r="C39" s="6" t="s">
        <v>72</v>
      </c>
      <c r="D39" s="6" t="s">
        <v>68</v>
      </c>
      <c r="E39" s="6" t="s">
        <v>75</v>
      </c>
      <c r="F39" s="6">
        <v>200</v>
      </c>
      <c r="G39" s="18">
        <v>50000</v>
      </c>
      <c r="H39" s="18">
        <v>10000</v>
      </c>
    </row>
    <row r="40" spans="1:8" ht="84.75" customHeight="1">
      <c r="A40" s="7" t="s">
        <v>34</v>
      </c>
      <c r="B40" s="6">
        <v>921</v>
      </c>
      <c r="C40" s="6" t="s">
        <v>72</v>
      </c>
      <c r="D40" s="6" t="s">
        <v>68</v>
      </c>
      <c r="E40" s="6" t="s">
        <v>76</v>
      </c>
      <c r="F40" s="6">
        <v>200</v>
      </c>
      <c r="G40" s="21">
        <v>189332.8</v>
      </c>
      <c r="H40" s="21">
        <v>230932.8</v>
      </c>
    </row>
    <row r="41" spans="1:8" ht="15.75">
      <c r="A41" s="1" t="s">
        <v>35</v>
      </c>
      <c r="B41" s="3">
        <v>921</v>
      </c>
      <c r="C41" s="3" t="s">
        <v>77</v>
      </c>
      <c r="D41" s="3" t="s">
        <v>57</v>
      </c>
      <c r="E41" s="3"/>
      <c r="F41" s="3"/>
      <c r="G41" s="17">
        <f>G42</f>
        <v>10000</v>
      </c>
      <c r="H41" s="17">
        <f>H42</f>
        <v>10000</v>
      </c>
    </row>
    <row r="42" spans="1:8" ht="47.25">
      <c r="A42" s="7" t="s">
        <v>36</v>
      </c>
      <c r="B42" s="3">
        <v>921</v>
      </c>
      <c r="C42" s="3" t="s">
        <v>77</v>
      </c>
      <c r="D42" s="3" t="s">
        <v>72</v>
      </c>
      <c r="E42" s="3"/>
      <c r="F42" s="3"/>
      <c r="G42" s="17">
        <f>G43</f>
        <v>10000</v>
      </c>
      <c r="H42" s="17">
        <f>H43</f>
        <v>10000</v>
      </c>
    </row>
    <row r="43" spans="1:8" ht="147" customHeight="1">
      <c r="A43" s="7" t="s">
        <v>78</v>
      </c>
      <c r="B43" s="6">
        <v>921</v>
      </c>
      <c r="C43" s="6" t="s">
        <v>77</v>
      </c>
      <c r="D43" s="6" t="s">
        <v>72</v>
      </c>
      <c r="E43" s="6" t="s">
        <v>79</v>
      </c>
      <c r="F43" s="6">
        <v>200</v>
      </c>
      <c r="G43" s="18">
        <v>10000</v>
      </c>
      <c r="H43" s="18">
        <v>10000</v>
      </c>
    </row>
    <row r="44" spans="1:8" ht="15.75">
      <c r="A44" s="2" t="s">
        <v>37</v>
      </c>
      <c r="B44" s="4">
        <v>921</v>
      </c>
      <c r="C44" s="4">
        <v>10</v>
      </c>
      <c r="D44" s="4" t="s">
        <v>57</v>
      </c>
      <c r="E44" s="6"/>
      <c r="F44" s="6"/>
      <c r="G44" s="17">
        <f>G45+G47</f>
        <v>310000</v>
      </c>
      <c r="H44" s="17">
        <f>H45+H47</f>
        <v>310000</v>
      </c>
    </row>
    <row r="45" spans="1:8" ht="15.75">
      <c r="A45" s="2" t="s">
        <v>38</v>
      </c>
      <c r="B45" s="4">
        <v>921</v>
      </c>
      <c r="C45" s="4">
        <v>10</v>
      </c>
      <c r="D45" s="4" t="s">
        <v>56</v>
      </c>
      <c r="E45" s="6"/>
      <c r="F45" s="6"/>
      <c r="G45" s="17">
        <f>G46</f>
        <v>310000</v>
      </c>
      <c r="H45" s="17">
        <f>H46</f>
        <v>310000</v>
      </c>
    </row>
    <row r="46" spans="1:8" ht="112.5" customHeight="1">
      <c r="A46" s="7" t="s">
        <v>39</v>
      </c>
      <c r="B46" s="6">
        <v>921</v>
      </c>
      <c r="C46" s="6">
        <v>10</v>
      </c>
      <c r="D46" s="6" t="s">
        <v>56</v>
      </c>
      <c r="E46" s="6" t="s">
        <v>80</v>
      </c>
      <c r="F46" s="6">
        <v>300</v>
      </c>
      <c r="G46" s="18">
        <v>310000</v>
      </c>
      <c r="H46" s="18">
        <v>310000</v>
      </c>
    </row>
    <row r="47" spans="1:8" ht="15.75" hidden="1">
      <c r="A47" s="1" t="s">
        <v>40</v>
      </c>
      <c r="B47" s="6">
        <v>921</v>
      </c>
      <c r="C47" s="6">
        <v>10</v>
      </c>
      <c r="D47" s="6" t="s">
        <v>60</v>
      </c>
      <c r="E47" s="6" t="s">
        <v>84</v>
      </c>
      <c r="F47" s="6">
        <v>400</v>
      </c>
      <c r="G47" s="18">
        <f>G48</f>
        <v>0</v>
      </c>
      <c r="H47" s="18">
        <f>H48</f>
        <v>0</v>
      </c>
    </row>
    <row r="48" spans="1:8" ht="98.25" customHeight="1" hidden="1">
      <c r="A48" s="7" t="s">
        <v>41</v>
      </c>
      <c r="B48" s="6">
        <v>921</v>
      </c>
      <c r="C48" s="6">
        <v>10</v>
      </c>
      <c r="D48" s="6" t="s">
        <v>60</v>
      </c>
      <c r="E48" s="6"/>
      <c r="F48" s="6"/>
      <c r="G48" s="18">
        <v>0</v>
      </c>
      <c r="H48" s="18">
        <v>0</v>
      </c>
    </row>
    <row r="49" spans="1:8" ht="19.5" customHeight="1">
      <c r="A49" s="1" t="s">
        <v>42</v>
      </c>
      <c r="B49" s="3">
        <v>921</v>
      </c>
      <c r="C49" s="3">
        <v>11</v>
      </c>
      <c r="D49" s="3" t="s">
        <v>57</v>
      </c>
      <c r="E49" s="3"/>
      <c r="F49" s="3"/>
      <c r="G49" s="17">
        <f>G50</f>
        <v>20000</v>
      </c>
      <c r="H49" s="17">
        <f>H50</f>
        <v>20000</v>
      </c>
    </row>
    <row r="50" spans="1:8" ht="36" customHeight="1">
      <c r="A50" s="1" t="s">
        <v>43</v>
      </c>
      <c r="B50" s="3">
        <v>921</v>
      </c>
      <c r="C50" s="3">
        <v>11</v>
      </c>
      <c r="D50" s="3" t="s">
        <v>72</v>
      </c>
      <c r="E50" s="3"/>
      <c r="F50" s="3"/>
      <c r="G50" s="17">
        <f>G51</f>
        <v>20000</v>
      </c>
      <c r="H50" s="17">
        <f>H51</f>
        <v>20000</v>
      </c>
    </row>
    <row r="51" spans="1:8" ht="81" customHeight="1">
      <c r="A51" s="7" t="s">
        <v>44</v>
      </c>
      <c r="B51" s="6">
        <v>921</v>
      </c>
      <c r="C51" s="6">
        <v>11</v>
      </c>
      <c r="D51" s="6" t="s">
        <v>72</v>
      </c>
      <c r="E51" s="6" t="s">
        <v>82</v>
      </c>
      <c r="F51" s="6">
        <v>200</v>
      </c>
      <c r="G51" s="18">
        <v>20000</v>
      </c>
      <c r="H51" s="18">
        <v>20000</v>
      </c>
    </row>
    <row r="52" spans="1:8" ht="68.25" customHeight="1">
      <c r="A52" s="13" t="s">
        <v>45</v>
      </c>
      <c r="B52" s="3">
        <v>921</v>
      </c>
      <c r="C52" s="3" t="s">
        <v>81</v>
      </c>
      <c r="D52" s="3" t="s">
        <v>57</v>
      </c>
      <c r="E52" s="3"/>
      <c r="F52" s="3"/>
      <c r="G52" s="17">
        <f>G53</f>
        <v>1015204</v>
      </c>
      <c r="H52" s="17">
        <f>H53</f>
        <v>1015204</v>
      </c>
    </row>
    <row r="53" spans="1:8" ht="15.75">
      <c r="A53" s="2" t="s">
        <v>46</v>
      </c>
      <c r="B53" s="4">
        <v>921</v>
      </c>
      <c r="C53" s="4" t="s">
        <v>81</v>
      </c>
      <c r="D53" s="4" t="s">
        <v>57</v>
      </c>
      <c r="E53" s="3"/>
      <c r="F53" s="3"/>
      <c r="G53" s="17">
        <f>G54</f>
        <v>1015204</v>
      </c>
      <c r="H53" s="17">
        <f>H54</f>
        <v>1015204</v>
      </c>
    </row>
    <row r="54" spans="1:8" ht="15.75">
      <c r="A54" s="2" t="s">
        <v>47</v>
      </c>
      <c r="B54" s="4">
        <v>921</v>
      </c>
      <c r="C54" s="4" t="s">
        <v>81</v>
      </c>
      <c r="D54" s="4" t="s">
        <v>56</v>
      </c>
      <c r="E54" s="6"/>
      <c r="F54" s="3"/>
      <c r="G54" s="17">
        <f>G55+G56+G57</f>
        <v>1015204</v>
      </c>
      <c r="H54" s="17">
        <f>H55+H56+H57</f>
        <v>1015204</v>
      </c>
    </row>
    <row r="55" spans="1:8" ht="157.5">
      <c r="A55" s="7" t="s">
        <v>48</v>
      </c>
      <c r="B55" s="6">
        <v>921</v>
      </c>
      <c r="C55" s="6" t="s">
        <v>81</v>
      </c>
      <c r="D55" s="6" t="s">
        <v>56</v>
      </c>
      <c r="E55" s="6" t="s">
        <v>83</v>
      </c>
      <c r="F55" s="6">
        <v>100</v>
      </c>
      <c r="G55" s="18">
        <v>816764</v>
      </c>
      <c r="H55" s="18">
        <v>816764</v>
      </c>
    </row>
    <row r="56" spans="1:8" ht="81" customHeight="1">
      <c r="A56" s="7" t="s">
        <v>49</v>
      </c>
      <c r="B56" s="6">
        <v>921</v>
      </c>
      <c r="C56" s="6" t="s">
        <v>81</v>
      </c>
      <c r="D56" s="6" t="s">
        <v>56</v>
      </c>
      <c r="E56" s="6" t="s">
        <v>83</v>
      </c>
      <c r="F56" s="6">
        <v>200</v>
      </c>
      <c r="G56" s="18">
        <v>198140</v>
      </c>
      <c r="H56" s="18">
        <v>198140</v>
      </c>
    </row>
    <row r="57" spans="1:8" ht="63">
      <c r="A57" s="7" t="s">
        <v>50</v>
      </c>
      <c r="B57" s="6">
        <v>921</v>
      </c>
      <c r="C57" s="6" t="s">
        <v>81</v>
      </c>
      <c r="D57" s="6" t="s">
        <v>56</v>
      </c>
      <c r="E57" s="6" t="s">
        <v>83</v>
      </c>
      <c r="F57" s="6">
        <v>800</v>
      </c>
      <c r="G57" s="18">
        <v>300</v>
      </c>
      <c r="H57" s="18">
        <v>300</v>
      </c>
    </row>
    <row r="58" spans="1:8" ht="15.75">
      <c r="A58" s="13" t="s">
        <v>51</v>
      </c>
      <c r="B58" s="3"/>
      <c r="C58" s="3"/>
      <c r="D58" s="3"/>
      <c r="E58" s="3"/>
      <c r="F58" s="3"/>
      <c r="G58" s="17">
        <f>G52+G8</f>
        <v>5896348</v>
      </c>
      <c r="H58" s="17">
        <f>H52+H8</f>
        <v>5927970.2</v>
      </c>
    </row>
  </sheetData>
  <sheetProtection/>
  <mergeCells count="12">
    <mergeCell ref="A6:A7"/>
    <mergeCell ref="G6:H6"/>
    <mergeCell ref="A5:H5"/>
    <mergeCell ref="G1:H1"/>
    <mergeCell ref="F2:H2"/>
    <mergeCell ref="F3:H3"/>
    <mergeCell ref="F4:H4"/>
    <mergeCell ref="B6:B7"/>
    <mergeCell ref="C6:C7"/>
    <mergeCell ref="D6:D7"/>
    <mergeCell ref="E6:E7"/>
    <mergeCell ref="F6:F7"/>
  </mergeCells>
  <printOptions/>
  <pageMargins left="0.17" right="0.17" top="0.984251968503937" bottom="0.57" header="0.5118110236220472" footer="0.3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2017-12-27T06:47:25Z</cp:lastPrinted>
  <dcterms:created xsi:type="dcterms:W3CDTF">2017-11-12T10:08:01Z</dcterms:created>
  <dcterms:modified xsi:type="dcterms:W3CDTF">2018-11-19T06:13:39Z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