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Доходы бюджета" sheetId="1" r:id="rId1"/>
    <sheet name="Sheet2" sheetId="2" r:id="rId2"/>
    <sheet name="Sheet3" sheetId="3" r:id="rId3"/>
  </sheets>
  <definedNames>
    <definedName name="OLE_LINK1" localSheetId="0">'Доходы бюджета'!$B$48</definedName>
  </definedNames>
  <calcPr fullCalcOnLoad="1"/>
</workbook>
</file>

<file path=xl/sharedStrings.xml><?xml version="1.0" encoding="utf-8"?>
<sst xmlns="http://schemas.openxmlformats.org/spreadsheetml/2006/main" count="103" uniqueCount="102">
  <si>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</si>
  <si>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</si>
  <si>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</si>
  <si>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>Доходы бюджета Введенского сельского поселения по кодам</t>
  </si>
  <si>
    <t>Код классификации доходов бюджетов Российской Федерации</t>
  </si>
  <si>
    <t>Наименование доходов</t>
  </si>
  <si>
    <t>Сумма ( руб.)</t>
  </si>
  <si>
    <t>2019 год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</si>
  <si>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</si>
  <si>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</si>
  <si>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</si>
  <si>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</si>
  <si>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</si>
  <si>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</si>
  <si>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</si>
  <si>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</si>
  <si>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</si>
  <si>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r>
      <t xml:space="preserve">НАЛОГИ НА </t>
    </r>
    <r>
      <rPr>
        <b/>
        <sz val="12"/>
        <rFont val="Times New Roman"/>
        <family val="1"/>
      </rPr>
      <t>СОВОКУПНЫЙ ДОХОД</t>
    </r>
  </si>
  <si>
    <t>Единый сельскохозяйственный налог</t>
  </si>
  <si>
    <t>000 1 06 00000 00 0000 000</t>
  </si>
  <si>
    <t>НАЛОГИ НА ИМУЩЕСТВО</t>
  </si>
  <si>
    <t>182 1 06 01030 10 0000 110</t>
  </si>
  <si>
    <t xml:space="preserve">Земельный налог </t>
  </si>
  <si>
    <t>182  1 06 06033 10 0000 110</t>
  </si>
  <si>
    <t>182 1 06 06043 10 0000 110</t>
  </si>
  <si>
    <t>000 1 08 00000 00 0000 110</t>
  </si>
  <si>
    <t xml:space="preserve">ГОСУДАРСТВЕННАЯ ПОШЛИНА </t>
  </si>
  <si>
    <r>
      <t xml:space="preserve">000 </t>
    </r>
    <r>
      <rPr>
        <b/>
        <sz val="12"/>
        <color indexed="63"/>
        <rFont val="Times New Roman"/>
        <family val="1"/>
      </rPr>
      <t>1 17 00000 00 0000 000</t>
    </r>
  </si>
  <si>
    <t>ПРОЧИЕ НЕНАЛОГОВЫЕ ДОХОДЫ</t>
  </si>
  <si>
    <t>000 1 17 05000 00 0000 180</t>
  </si>
  <si>
    <t>Прочие неналоговые доходы</t>
  </si>
  <si>
    <t>921 1 17 05050 10 0000 180</t>
  </si>
  <si>
    <t>Прочие неналоговые доходы бюджетов сельских поселений</t>
  </si>
  <si>
    <r>
      <t xml:space="preserve">000 </t>
    </r>
    <r>
      <rPr>
        <b/>
        <sz val="12"/>
        <color indexed="63"/>
        <rFont val="Times New Roman"/>
        <family val="1"/>
      </rPr>
      <t>1 13 00000 00 0000 000</t>
    </r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</si>
  <si>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</si>
  <si>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</si>
  <si>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</si>
  <si>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</si>
  <si>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</si>
  <si>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</si>
  <si>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</si>
  <si>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</si>
  <si>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</si>
  <si>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</si>
  <si>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</si>
  <si>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</si>
  <si>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</si>
  <si>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</si>
  <si>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</si>
  <si>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ВСЕГО ДОХОДОВ:     </t>
  </si>
  <si>
    <t>182 1 01 02020 01 0000 110</t>
  </si>
  <si>
    <t>182 1 01 02030 01 0000 110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</si>
  <si>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</si>
  <si>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</si>
  <si>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</si>
  <si>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 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</si>
  <si>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</si>
  <si>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</si>
  <si>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</si>
  <si>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</si>
  <si>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</si>
  <si>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921 1 08 04020 01 0000 110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</si>
  <si>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</si>
  <si>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</si>
  <si>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921 2 02 35120 10 0000 150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</si>
  <si>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</si>
  <si>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</si>
  <si>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</si>
  <si>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921 </t>
    </r>
    <r>
      <rPr>
        <sz val="13"/>
        <rFont val="Times New Roman"/>
        <family val="1"/>
      </rPr>
      <t xml:space="preserve">2 02 40014 10 0000 150 </t>
    </r>
  </si>
  <si>
    <r>
      <t xml:space="preserve">классификации доходов бюджетов </t>
    </r>
    <r>
      <rPr>
        <b/>
        <sz val="12"/>
        <color indexed="8"/>
        <rFont val="Times New Roman"/>
        <family val="1"/>
      </rPr>
      <t>на 2019 год и на плановый период 2020 и 2021 годов</t>
    </r>
  </si>
  <si>
    <t xml:space="preserve">  на 2019 год и плановый период 2020 и 2021  годов»</t>
  </si>
  <si>
    <t>000 2 02 15001 00 0000 150</t>
  </si>
  <si>
    <t>921  2 02 15001 10 0000 150</t>
  </si>
  <si>
    <t>000 2 02 15002 00 0000 150</t>
  </si>
  <si>
    <r>
      <t>000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2 02 30000 00 0000 150</t>
    </r>
  </si>
  <si>
    <t>000 2 02 20000 00 0000 150</t>
  </si>
  <si>
    <t>000 2 02 35118 00 0000 150</t>
  </si>
  <si>
    <t>921 2 02 35118 10 0000 150</t>
  </si>
  <si>
    <t xml:space="preserve">000 2 02 35120 00 0000 150 </t>
  </si>
  <si>
    <t xml:space="preserve">921 2 02 29999 10 0000 150 </t>
  </si>
  <si>
    <t>921 2 02 15002 10 0000 150</t>
  </si>
  <si>
    <t>2021 год</t>
  </si>
  <si>
    <t>000 1 05 03000 01 0000 110</t>
  </si>
  <si>
    <t>000 1 06 01000 00 0000 110</t>
  </si>
  <si>
    <t>Налог на имущество физических лиц</t>
  </si>
  <si>
    <t>000 1 06 06000 00 0000 110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</si>
  <si>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</si>
  <si>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</si>
  <si>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</si>
  <si>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</si>
  <si>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</si>
  <si>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</si>
  <si>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000 1 13 02000 00 0000 130</t>
  </si>
  <si>
    <t>Доходы от компенсации затрат государства</t>
  </si>
  <si>
    <t>000 2 02 10000 00 0000 150</t>
  </si>
  <si>
    <t>Дотации бюджетам бюджетной системы Российской Федерации</t>
  </si>
  <si>
    <t>000 2 02 29999 00 0000 150</t>
  </si>
  <si>
    <t>Прочие субсидии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</si>
  <si>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</si>
  <si>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000 2 02 40000 00 0000 150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</si>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</sst>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_р_.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3" fontId="3" fillId="0" borderId="10" xfId="0" applyNumberFormat="1" applyFont="1" applyBorder="1" applyAlignment="1">
      <alignment horizontal="center" vertical="top" wrapText="1"/>
    </xf>
    <xf numFmtId="193" fontId="46" fillId="0" borderId="10" xfId="0" applyNumberFormat="1" applyFont="1" applyBorder="1" applyAlignment="1">
      <alignment horizontal="center" vertical="top" wrapText="1"/>
    </xf>
    <xf numFmtId="193" fontId="47" fillId="0" borderId="10" xfId="0" applyNumberFormat="1" applyFont="1" applyBorder="1" applyAlignment="1">
      <alignment horizontal="center" vertical="top" wrapText="1"/>
    </xf>
    <xf numFmtId="193" fontId="47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justify" vertical="top" wrapText="1"/>
    </xf>
    <xf numFmtId="193" fontId="46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B53" sqref="B53"/>
    </sheetView>
  </sheetViews>
  <sheetFormatPr defaultColWidth="9.140625" defaultRowHeight="12.75"/>
  <cols>
    <col min="1" max="1" width="32.00390625" style="0" customWidth="1"/>
    <col min="2" max="2" width="34.57421875" style="0" customWidth="1"/>
    <col min="3" max="5" width="18.7109375" style="0" customWidth="1"/>
  </cols>
  <sheetData>
    <row r="1" spans="4:5" ht="12.75">
      <c r="D1" s="19" t="s">
        <v>0</v>
      </c>
      <c r="E1" s="19"/>
    </row>
    <row r="2" spans="3:5" ht="12.75">
      <c r="C2" s="20" t="s">
        <v>1</v>
      </c>
      <c r="D2" s="20"/>
      <c r="E2" s="20"/>
    </row>
    <row r="3" spans="3:5" ht="12.75">
      <c r="C3" s="20" t="s">
        <v>2</v>
      </c>
      <c r="D3" s="20"/>
      <c r="E3" s="20"/>
    </row>
    <row r="4" spans="3:5" ht="19.5" customHeight="1">
      <c r="C4" s="20" t="s">
        <v>70</v>
      </c>
      <c r="D4" s="20"/>
      <c r="E4" s="20"/>
    </row>
    <row r="5" spans="1:5" ht="21" customHeight="1">
      <c r="A5" s="21" t="s">
        <v>3</v>
      </c>
      <c r="B5" s="21"/>
      <c r="C5" s="21"/>
      <c r="D5" s="21"/>
      <c r="E5" s="21"/>
    </row>
    <row r="6" spans="1:5" ht="15.75">
      <c r="A6" s="22" t="s">
        <v>69</v>
      </c>
      <c r="B6" s="22"/>
      <c r="C6" s="22"/>
      <c r="D6" s="22"/>
      <c r="E6" s="22"/>
    </row>
    <row r="7" spans="1:5" ht="33.75" customHeight="1">
      <c r="A7" s="18" t="s">
        <v>4</v>
      </c>
      <c r="B7" s="18" t="s">
        <v>5</v>
      </c>
      <c r="C7" s="18" t="s">
        <v>6</v>
      </c>
      <c r="D7" s="18"/>
      <c r="E7" s="18"/>
    </row>
    <row r="8" spans="1:5" ht="37.5" customHeight="1">
      <c r="A8" s="18"/>
      <c r="B8" s="18"/>
      <c r="C8" s="17" t="s">
        <v>7</v>
      </c>
      <c r="D8" s="17" t="s">
        <v>8</v>
      </c>
      <c r="E8" s="17" t="s">
        <v>81</v>
      </c>
    </row>
    <row r="9" spans="1:5" ht="31.5" customHeight="1">
      <c r="A9" s="1" t="s">
        <v>9</v>
      </c>
      <c r="B9" s="2" t="s">
        <v>10</v>
      </c>
      <c r="C9" s="13">
        <f>C10+C15+C18+C26+C29</f>
        <v>1360000</v>
      </c>
      <c r="D9" s="13">
        <f>D10+D15+D18+D26+D29</f>
        <v>1376000</v>
      </c>
      <c r="E9" s="13">
        <f>E10+E15+E18+E26+E29</f>
        <v>1395000</v>
      </c>
    </row>
    <row r="10" spans="1:5" ht="31.5">
      <c r="A10" s="1" t="s">
        <v>11</v>
      </c>
      <c r="B10" s="2" t="s">
        <v>12</v>
      </c>
      <c r="C10" s="14">
        <f>C11</f>
        <v>155000</v>
      </c>
      <c r="D10" s="14">
        <f>D11</f>
        <v>160000</v>
      </c>
      <c r="E10" s="14">
        <f>E11</f>
        <v>165000</v>
      </c>
    </row>
    <row r="11" spans="1:5" ht="21" customHeight="1">
      <c r="A11" s="10" t="s">
        <v>13</v>
      </c>
      <c r="B11" s="5" t="s">
        <v>14</v>
      </c>
      <c r="C11" s="15">
        <f>C12+C13+C14</f>
        <v>155000</v>
      </c>
      <c r="D11" s="15">
        <f>D12+D13+D14</f>
        <v>160000</v>
      </c>
      <c r="E11" s="15">
        <f>E12+E13+E14</f>
        <v>165000</v>
      </c>
    </row>
    <row r="12" spans="1:5" ht="141.75">
      <c r="A12" s="10" t="s">
        <v>15</v>
      </c>
      <c r="B12" s="5" t="s">
        <v>53</v>
      </c>
      <c r="C12" s="15">
        <v>154300</v>
      </c>
      <c r="D12" s="15">
        <v>159150</v>
      </c>
      <c r="E12" s="15">
        <v>164000</v>
      </c>
    </row>
    <row r="13" spans="1:5" ht="222.75" customHeight="1">
      <c r="A13" s="10" t="s">
        <v>50</v>
      </c>
      <c r="B13" s="5" t="s">
        <v>54</v>
      </c>
      <c r="C13" s="15">
        <v>600</v>
      </c>
      <c r="D13" s="15">
        <v>700</v>
      </c>
      <c r="E13" s="15">
        <v>800</v>
      </c>
    </row>
    <row r="14" spans="1:5" ht="94.5">
      <c r="A14" s="10" t="s">
        <v>51</v>
      </c>
      <c r="B14" s="5" t="s">
        <v>55</v>
      </c>
      <c r="C14" s="15">
        <v>100</v>
      </c>
      <c r="D14" s="15">
        <v>150</v>
      </c>
      <c r="E14" s="15">
        <v>200</v>
      </c>
    </row>
    <row r="15" spans="1:5" ht="31.5">
      <c r="A15" s="3" t="s">
        <v>16</v>
      </c>
      <c r="B15" s="2" t="s">
        <v>17</v>
      </c>
      <c r="C15" s="14">
        <f>C17</f>
        <v>30000</v>
      </c>
      <c r="D15" s="14">
        <f>D17</f>
        <v>30000</v>
      </c>
      <c r="E15" s="14">
        <f>E17</f>
        <v>30000</v>
      </c>
    </row>
    <row r="16" spans="1:5" ht="31.5">
      <c r="A16" s="3" t="s">
        <v>82</v>
      </c>
      <c r="B16" s="2" t="s">
        <v>18</v>
      </c>
      <c r="C16" s="14">
        <f>C17</f>
        <v>30000</v>
      </c>
      <c r="D16" s="14">
        <f>D17</f>
        <v>30000</v>
      </c>
      <c r="E16" s="14">
        <f>E17</f>
        <v>30000</v>
      </c>
    </row>
    <row r="17" spans="1:5" ht="31.5">
      <c r="A17" s="11" t="s">
        <v>56</v>
      </c>
      <c r="B17" s="12" t="s">
        <v>18</v>
      </c>
      <c r="C17" s="16">
        <v>30000</v>
      </c>
      <c r="D17" s="16">
        <v>30000</v>
      </c>
      <c r="E17" s="16">
        <v>30000</v>
      </c>
    </row>
    <row r="18" spans="1:5" ht="21" customHeight="1">
      <c r="A18" s="1" t="s">
        <v>19</v>
      </c>
      <c r="B18" s="2" t="s">
        <v>20</v>
      </c>
      <c r="C18" s="14">
        <f>C20+C21</f>
        <v>1135000</v>
      </c>
      <c r="D18" s="14">
        <f>D20+D21</f>
        <v>1146000</v>
      </c>
      <c r="E18" s="14">
        <f>E20+E21</f>
        <v>1155000</v>
      </c>
    </row>
    <row r="19" spans="1:5" ht="34.5" customHeight="1">
      <c r="A19" s="1" t="s">
        <v>83</v>
      </c>
      <c r="B19" s="2" t="s">
        <v>84</v>
      </c>
      <c r="C19" s="14">
        <f>C20</f>
        <v>35000</v>
      </c>
      <c r="D19" s="14">
        <f>D20</f>
        <v>40000</v>
      </c>
      <c r="E19" s="14">
        <f>E20</f>
        <v>45000</v>
      </c>
    </row>
    <row r="20" spans="1:5" ht="94.5">
      <c r="A20" s="6" t="s">
        <v>21</v>
      </c>
      <c r="B20" s="7" t="s">
        <v>57</v>
      </c>
      <c r="C20" s="15">
        <v>35000</v>
      </c>
      <c r="D20" s="15">
        <v>40000</v>
      </c>
      <c r="E20" s="15">
        <v>45000</v>
      </c>
    </row>
    <row r="21" spans="1:5" ht="21" customHeight="1">
      <c r="A21" s="3" t="s">
        <v>85</v>
      </c>
      <c r="B21" s="8" t="s">
        <v>22</v>
      </c>
      <c r="C21" s="14">
        <f>C23+C25</f>
        <v>1100000</v>
      </c>
      <c r="D21" s="14">
        <f>D23+D25</f>
        <v>1106000</v>
      </c>
      <c r="E21" s="14">
        <f>E23+E25</f>
        <v>1110000</v>
      </c>
    </row>
    <row r="22" spans="1:5" ht="21" customHeight="1">
      <c r="A22" s="3" t="s">
        <v>86</v>
      </c>
      <c r="B22" s="8" t="s">
        <v>87</v>
      </c>
      <c r="C22" s="14">
        <f>C23</f>
        <v>450000</v>
      </c>
      <c r="D22" s="14">
        <f>D23</f>
        <v>456000</v>
      </c>
      <c r="E22" s="14">
        <f>E23</f>
        <v>460000</v>
      </c>
    </row>
    <row r="23" spans="1:5" ht="63">
      <c r="A23" s="6" t="s">
        <v>23</v>
      </c>
      <c r="B23" s="7" t="s">
        <v>58</v>
      </c>
      <c r="C23" s="15">
        <v>450000</v>
      </c>
      <c r="D23" s="15">
        <v>456000</v>
      </c>
      <c r="E23" s="15">
        <v>460000</v>
      </c>
    </row>
    <row r="24" spans="1:5" ht="38.25" customHeight="1">
      <c r="A24" s="3" t="s">
        <v>88</v>
      </c>
      <c r="B24" s="8" t="s">
        <v>89</v>
      </c>
      <c r="C24" s="14">
        <f>C25</f>
        <v>650000</v>
      </c>
      <c r="D24" s="14">
        <f>D25</f>
        <v>650000</v>
      </c>
      <c r="E24" s="14">
        <f>E25</f>
        <v>650000</v>
      </c>
    </row>
    <row r="25" spans="1:5" ht="63.75" customHeight="1">
      <c r="A25" s="6" t="s">
        <v>24</v>
      </c>
      <c r="B25" s="7" t="s">
        <v>59</v>
      </c>
      <c r="C25" s="15">
        <v>650000</v>
      </c>
      <c r="D25" s="15">
        <v>650000</v>
      </c>
      <c r="E25" s="15">
        <v>650000</v>
      </c>
    </row>
    <row r="26" spans="1:5" ht="31.5">
      <c r="A26" s="3" t="s">
        <v>25</v>
      </c>
      <c r="B26" s="8" t="s">
        <v>26</v>
      </c>
      <c r="C26" s="14">
        <f>C28</f>
        <v>10000</v>
      </c>
      <c r="D26" s="14">
        <f>D28</f>
        <v>10000</v>
      </c>
      <c r="E26" s="14">
        <f>E28</f>
        <v>10000</v>
      </c>
    </row>
    <row r="27" spans="1:5" ht="94.5">
      <c r="A27" s="3" t="s">
        <v>90</v>
      </c>
      <c r="B27" s="8" t="s">
        <v>91</v>
      </c>
      <c r="C27" s="14">
        <f>C28</f>
        <v>10000</v>
      </c>
      <c r="D27" s="14">
        <f>D28</f>
        <v>10000</v>
      </c>
      <c r="E27" s="14">
        <f>E28</f>
        <v>10000</v>
      </c>
    </row>
    <row r="28" spans="1:5" ht="163.5" customHeight="1">
      <c r="A28" s="6" t="s">
        <v>61</v>
      </c>
      <c r="B28" s="7" t="s">
        <v>60</v>
      </c>
      <c r="C28" s="15">
        <v>10000</v>
      </c>
      <c r="D28" s="15">
        <v>10000</v>
      </c>
      <c r="E28" s="15">
        <v>10000</v>
      </c>
    </row>
    <row r="29" spans="1:5" ht="63">
      <c r="A29" s="3" t="s">
        <v>33</v>
      </c>
      <c r="B29" s="8" t="s">
        <v>52</v>
      </c>
      <c r="C29" s="14">
        <f>C31</f>
        <v>30000</v>
      </c>
      <c r="D29" s="14">
        <f>D31</f>
        <v>30000</v>
      </c>
      <c r="E29" s="14">
        <f>E31</f>
        <v>35000</v>
      </c>
    </row>
    <row r="30" spans="1:5" ht="31.5">
      <c r="A30" s="3" t="s">
        <v>92</v>
      </c>
      <c r="B30" s="8" t="s">
        <v>93</v>
      </c>
      <c r="C30" s="14">
        <f>C31</f>
        <v>30000</v>
      </c>
      <c r="D30" s="14">
        <f>D31</f>
        <v>30000</v>
      </c>
      <c r="E30" s="14">
        <f>E31</f>
        <v>35000</v>
      </c>
    </row>
    <row r="31" spans="1:5" ht="36" customHeight="1">
      <c r="A31" s="4" t="s">
        <v>34</v>
      </c>
      <c r="B31" s="5" t="s">
        <v>35</v>
      </c>
      <c r="C31" s="15">
        <v>30000</v>
      </c>
      <c r="D31" s="15">
        <v>30000</v>
      </c>
      <c r="E31" s="15">
        <v>35000</v>
      </c>
    </row>
    <row r="32" spans="1:5" ht="54" customHeight="1">
      <c r="A32" s="6" t="s">
        <v>36</v>
      </c>
      <c r="B32" s="7" t="s">
        <v>37</v>
      </c>
      <c r="C32" s="15">
        <v>30000</v>
      </c>
      <c r="D32" s="15">
        <v>30000</v>
      </c>
      <c r="E32" s="15">
        <v>35000</v>
      </c>
    </row>
    <row r="33" spans="1:5" ht="36" customHeight="1" hidden="1">
      <c r="A33" s="3" t="s">
        <v>27</v>
      </c>
      <c r="B33" s="9" t="s">
        <v>28</v>
      </c>
      <c r="C33" s="14">
        <v>0</v>
      </c>
      <c r="D33" s="14">
        <v>0</v>
      </c>
      <c r="E33" s="14">
        <v>0</v>
      </c>
    </row>
    <row r="34" spans="1:5" ht="15.75" hidden="1">
      <c r="A34" s="6" t="s">
        <v>29</v>
      </c>
      <c r="B34" s="7" t="s">
        <v>30</v>
      </c>
      <c r="C34" s="15">
        <v>0</v>
      </c>
      <c r="D34" s="15">
        <v>0</v>
      </c>
      <c r="E34" s="15">
        <v>0</v>
      </c>
    </row>
    <row r="35" spans="1:5" ht="31.5" hidden="1">
      <c r="A35" s="6" t="s">
        <v>31</v>
      </c>
      <c r="B35" s="7" t="s">
        <v>32</v>
      </c>
      <c r="C35" s="15">
        <v>0</v>
      </c>
      <c r="D35" s="15">
        <v>0</v>
      </c>
      <c r="E35" s="15">
        <v>0</v>
      </c>
    </row>
    <row r="36" spans="1:5" ht="31.5">
      <c r="A36" s="1" t="s">
        <v>38</v>
      </c>
      <c r="B36" s="2" t="s">
        <v>39</v>
      </c>
      <c r="C36" s="14">
        <f>C37</f>
        <v>5783088.7</v>
      </c>
      <c r="D36" s="14">
        <f>D37</f>
        <v>4520348</v>
      </c>
      <c r="E36" s="14">
        <f>E37</f>
        <v>4532970.2</v>
      </c>
    </row>
    <row r="37" spans="1:5" ht="78.75">
      <c r="A37" s="1" t="s">
        <v>40</v>
      </c>
      <c r="B37" s="2" t="s">
        <v>41</v>
      </c>
      <c r="C37" s="14">
        <f>C39+C41+C43+C46+C51</f>
        <v>5783088.7</v>
      </c>
      <c r="D37" s="14">
        <f>D39+D41+D43+D46+D51</f>
        <v>4520348</v>
      </c>
      <c r="E37" s="14">
        <f>E39+E41+E43+E46+E51</f>
        <v>4532970.2</v>
      </c>
    </row>
    <row r="38" spans="1:5" ht="42" customHeight="1">
      <c r="A38" s="1" t="s">
        <v>94</v>
      </c>
      <c r="B38" s="2" t="s">
        <v>95</v>
      </c>
      <c r="C38" s="14">
        <f>C39+C41</f>
        <v>4612250</v>
      </c>
      <c r="D38" s="14">
        <f>D39+D41</f>
        <v>4439700</v>
      </c>
      <c r="E38" s="14">
        <f>E39+E41</f>
        <v>4452300</v>
      </c>
    </row>
    <row r="39" spans="1:5" ht="31.5">
      <c r="A39" s="3" t="s">
        <v>71</v>
      </c>
      <c r="B39" s="8" t="s">
        <v>42</v>
      </c>
      <c r="C39" s="14">
        <f>C40</f>
        <v>4513800</v>
      </c>
      <c r="D39" s="14">
        <f>D40</f>
        <v>4439700</v>
      </c>
      <c r="E39" s="14">
        <f>E40</f>
        <v>4452300</v>
      </c>
    </row>
    <row r="40" spans="1:5" ht="47.25">
      <c r="A40" s="6" t="s">
        <v>72</v>
      </c>
      <c r="B40" s="7" t="s">
        <v>43</v>
      </c>
      <c r="C40" s="15">
        <v>4513800</v>
      </c>
      <c r="D40" s="15">
        <v>4439700</v>
      </c>
      <c r="E40" s="15">
        <v>4452300</v>
      </c>
    </row>
    <row r="41" spans="1:5" ht="47.25">
      <c r="A41" s="3" t="s">
        <v>73</v>
      </c>
      <c r="B41" s="8" t="s">
        <v>62</v>
      </c>
      <c r="C41" s="14">
        <f>C42</f>
        <v>98450</v>
      </c>
      <c r="D41" s="14">
        <f>D42</f>
        <v>0</v>
      </c>
      <c r="E41" s="14">
        <f>E42</f>
        <v>0</v>
      </c>
    </row>
    <row r="42" spans="1:5" ht="68.25" customHeight="1">
      <c r="A42" s="6" t="s">
        <v>80</v>
      </c>
      <c r="B42" s="7" t="s">
        <v>63</v>
      </c>
      <c r="C42" s="15">
        <v>98450</v>
      </c>
      <c r="D42" s="15">
        <v>0</v>
      </c>
      <c r="E42" s="15">
        <v>0</v>
      </c>
    </row>
    <row r="43" spans="1:5" ht="52.5" customHeight="1">
      <c r="A43" s="3" t="s">
        <v>75</v>
      </c>
      <c r="B43" s="5" t="s">
        <v>44</v>
      </c>
      <c r="C43" s="14">
        <f>C45</f>
        <v>377918</v>
      </c>
      <c r="D43" s="14">
        <f>D45</f>
        <v>0</v>
      </c>
      <c r="E43" s="14">
        <f>E45</f>
        <v>0</v>
      </c>
    </row>
    <row r="44" spans="1:5" ht="28.5" customHeight="1">
      <c r="A44" s="23" t="s">
        <v>96</v>
      </c>
      <c r="B44" s="24" t="s">
        <v>97</v>
      </c>
      <c r="C44" s="25">
        <f>C45</f>
        <v>377918</v>
      </c>
      <c r="D44" s="25">
        <f>D45</f>
        <v>0</v>
      </c>
      <c r="E44" s="25">
        <f>E45</f>
        <v>0</v>
      </c>
    </row>
    <row r="45" spans="1:5" ht="31.5">
      <c r="A45" s="6" t="s">
        <v>79</v>
      </c>
      <c r="B45" s="7" t="s">
        <v>45</v>
      </c>
      <c r="C45" s="15">
        <v>377918</v>
      </c>
      <c r="D45" s="15">
        <v>0</v>
      </c>
      <c r="E45" s="15">
        <v>0</v>
      </c>
    </row>
    <row r="46" spans="1:5" ht="47.25">
      <c r="A46" s="3" t="s">
        <v>74</v>
      </c>
      <c r="B46" s="8" t="s">
        <v>46</v>
      </c>
      <c r="C46" s="14">
        <f>C49+C47</f>
        <v>80629.2</v>
      </c>
      <c r="D46" s="14">
        <f>D49+D47</f>
        <v>80648</v>
      </c>
      <c r="E46" s="14">
        <f>E49+E47</f>
        <v>80670.2</v>
      </c>
    </row>
    <row r="47" spans="1:5" ht="84" customHeight="1">
      <c r="A47" s="3" t="s">
        <v>76</v>
      </c>
      <c r="B47" s="8" t="s">
        <v>47</v>
      </c>
      <c r="C47" s="14">
        <f>C48</f>
        <v>80220</v>
      </c>
      <c r="D47" s="14">
        <f>D48</f>
        <v>80220</v>
      </c>
      <c r="E47" s="14">
        <f>E48</f>
        <v>80220</v>
      </c>
    </row>
    <row r="48" spans="1:5" ht="83.25" customHeight="1">
      <c r="A48" s="6" t="s">
        <v>77</v>
      </c>
      <c r="B48" s="7" t="s">
        <v>48</v>
      </c>
      <c r="C48" s="15">
        <v>80220</v>
      </c>
      <c r="D48" s="15">
        <v>80220</v>
      </c>
      <c r="E48" s="15">
        <v>80220</v>
      </c>
    </row>
    <row r="49" spans="1:5" ht="126">
      <c r="A49" s="3" t="s">
        <v>78</v>
      </c>
      <c r="B49" s="8" t="s">
        <v>65</v>
      </c>
      <c r="C49" s="14">
        <f>C50</f>
        <v>409.2</v>
      </c>
      <c r="D49" s="14">
        <f>D50</f>
        <v>428</v>
      </c>
      <c r="E49" s="14">
        <f>E50</f>
        <v>450.2</v>
      </c>
    </row>
    <row r="50" spans="1:5" ht="109.5" customHeight="1">
      <c r="A50" s="6" t="s">
        <v>64</v>
      </c>
      <c r="B50" s="7" t="s">
        <v>98</v>
      </c>
      <c r="C50" s="15">
        <v>409.2</v>
      </c>
      <c r="D50" s="15">
        <v>428</v>
      </c>
      <c r="E50" s="15">
        <v>450.2</v>
      </c>
    </row>
    <row r="51" spans="1:5" ht="31.5">
      <c r="A51" s="3" t="s">
        <v>99</v>
      </c>
      <c r="B51" s="26" t="s">
        <v>66</v>
      </c>
      <c r="C51" s="14">
        <f>C53</f>
        <v>712291.5</v>
      </c>
      <c r="D51" s="14">
        <f>D53</f>
        <v>0</v>
      </c>
      <c r="E51" s="14">
        <f>E53</f>
        <v>0</v>
      </c>
    </row>
    <row r="52" spans="1:5" ht="126">
      <c r="A52" s="3" t="s">
        <v>100</v>
      </c>
      <c r="B52" s="26" t="s">
        <v>101</v>
      </c>
      <c r="C52" s="14">
        <f>C53</f>
        <v>712291.5</v>
      </c>
      <c r="D52" s="14">
        <f>D53</f>
        <v>0</v>
      </c>
      <c r="E52" s="14">
        <f>E53</f>
        <v>0</v>
      </c>
    </row>
    <row r="53" spans="1:5" ht="130.5" customHeight="1">
      <c r="A53" s="6" t="s">
        <v>68</v>
      </c>
      <c r="B53" s="5" t="s">
        <v>67</v>
      </c>
      <c r="C53" s="15">
        <v>712291.5</v>
      </c>
      <c r="D53" s="15">
        <v>0</v>
      </c>
      <c r="E53" s="15">
        <v>0</v>
      </c>
    </row>
    <row r="54" spans="1:5" ht="15.75">
      <c r="A54" s="7"/>
      <c r="B54" s="8" t="s">
        <v>49</v>
      </c>
      <c r="C54" s="14">
        <f>C36+C9</f>
        <v>7143088.7</v>
      </c>
      <c r="D54" s="14">
        <f>D36+D9</f>
        <v>5896348</v>
      </c>
      <c r="E54" s="14">
        <f>E36+E9</f>
        <v>5927970.2</v>
      </c>
    </row>
  </sheetData>
  <sheetProtection/>
  <mergeCells count="9">
    <mergeCell ref="A7:A8"/>
    <mergeCell ref="B7:B8"/>
    <mergeCell ref="C7:E7"/>
    <mergeCell ref="D1:E1"/>
    <mergeCell ref="C2:E2"/>
    <mergeCell ref="C3:E3"/>
    <mergeCell ref="C4:E4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2017-12-26T08:36:09Z</cp:lastPrinted>
  <dcterms:created xsi:type="dcterms:W3CDTF">2017-11-12T07:51:27Z</dcterms:created>
  <dcterms:modified xsi:type="dcterms:W3CDTF">2018-11-16T06:04:44Z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