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<sst xmlns="http://schemas.openxmlformats.org/spreadsheetml/2006/main" count="140" uniqueCount="134">
  <si>
    <r>
      <t>П</t>
    </r>
    <r>
      <rPr>
        <b/>
        <sz val="10"/>
        <rFont val="Times New Roman"/>
        <family val="1"/>
      </rPr>
      <t>риложение 6</t>
    </r>
  </si>
  <si>
    <t>к решению Совета Введенского сельского поселения</t>
  </si>
  <si>
    <t>«О бюджете Введенского  сельского поселения</t>
  </si>
  <si>
    <t xml:space="preserve">                                                                                                         на 2018 год и плановый период 2019 -2020  годов»</t>
  </si>
  <si>
    <t>Распределение бюджетных ассигнований по целевым статьям (муниципальным программам Введенского сельского поселения и не включенным в муниципальные программы Введенского сельского поселения направления деятельности органов муниципальной власти Введенского сельского поселения, группам видов расходов классификации расходов местного бюджета на 2018 год</t>
  </si>
  <si>
    <t>Наименование</t>
  </si>
  <si>
    <t>Целевая статья</t>
  </si>
  <si>
    <t>Сумма, руб.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</si>
  <si>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</si>
  <si>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</si>
  <si>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</si>
  <si>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r>
      <t xml:space="preserve">Обеспечение выполнения работ по противопожарным мероприятиям  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</si>
  <si>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</t>
    </r>
    <r>
      <rPr>
        <sz val="12"/>
        <color indexed="8"/>
        <rFont val="Times New Roman"/>
        <family val="1"/>
      </rPr>
      <t>(Предоставление субсидии некоммерческим организациям)</t>
    </r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</si>
  <si>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</si>
  <si>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rFont val="Times New Roman"/>
        <family val="1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</si>
  <si>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</si>
  <si>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r>
      <t xml:space="preserve">Функционирование органов местного самоуправления. 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</si>
  <si>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«Обеспечение деятельности исполнительных органов местного самоуправления»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</si>
  <si>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</si>
  <si>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</si>
  <si>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</si>
  <si>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t>Подпрограмма «Информационное обеспечение деятельности органов местного самоуправления»</t>
  </si>
  <si>
    <r>
      <t>Основное мероприятие «Обеспечение деятельности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официального сайта поселения»</t>
    </r>
  </si>
  <si>
    <r>
      <t xml:space="preserve">Обслуживание официального сайта Введенского сельского поселения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</si>
  <si>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</si>
  <si>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</si>
  <si>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r>
      <t>Уплата членских взносов в Совет муниципальных образований Ивановской области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</si>
  <si>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</si>
  <si>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</si>
  <si>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</si>
  <si>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</si>
  <si>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</si>
  <si>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</si>
  <si>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</si>
  <si>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</si>
  <si>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</si>
  <si>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r>
      <t>Проведение спортивных соревнований и мероприятий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</si>
  <si>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</si>
  <si>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</si>
  <si>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</si>
  <si>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r>
      <t xml:space="preserve">Техническая инвентаризация объектов муниципальной собственности и культурного наследия поселения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</si>
  <si>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>Подпрограмма «Содержание имущества, находящегося в казне</t>
    </r>
    <r>
      <rPr>
        <b/>
        <sz val="11"/>
        <rFont val="Calibri"/>
        <family val="2"/>
      </rPr>
      <t xml:space="preserve"> </t>
    </r>
    <r>
      <rPr>
        <b/>
        <sz val="12"/>
        <rFont val="Times New Roman"/>
        <family val="1"/>
      </rPr>
      <t>Введенского сельского поселения»</t>
    </r>
  </si>
  <si>
    <r>
      <t>Основное мероприятие «Содержание имущества, находящегося в казне</t>
    </r>
    <r>
      <rPr>
        <sz val="11"/>
        <rFont val="Calibri"/>
        <family val="2"/>
      </rPr>
      <t xml:space="preserve"> </t>
    </r>
    <r>
      <rPr>
        <sz val="12"/>
        <rFont val="Times New Roman"/>
        <family val="1"/>
      </rPr>
      <t>Введенского сельского поселения»</t>
    </r>
  </si>
  <si>
    <r>
      <t>Содержание имущества, находящегося в казне</t>
    </r>
    <r>
      <rPr>
        <sz val="11"/>
        <rFont val="Calibri"/>
        <family val="2"/>
      </rPr>
      <t xml:space="preserve"> </t>
    </r>
    <r>
      <rPr>
        <sz val="12"/>
        <rFont val="Times New Roman"/>
        <family val="1"/>
      </rPr>
      <t>Введенского сельского поселения»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</si>
  <si>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«Обеспечение мероприятий по благоустройству населенных пунктов Введенского сельского поселения 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</si>
  <si>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</si>
  <si>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</si>
  <si>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r>
      <t xml:space="preserve">Оплата электроэнергии за уличное освещение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</si>
  <si>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</si>
  <si>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</si>
  <si>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</si>
  <si>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r>
      <t xml:space="preserve">Содержание и ремонт памятников, обелисков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</si>
  <si>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</si>
  <si>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</si>
  <si>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r>
      <t xml:space="preserve">Прочие мероприятия по благоустройству территории поселения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</si>
  <si>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</si>
  <si>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</si>
  <si>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</si>
  <si>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</si>
  <si>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</si>
  <si>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(Иные бюджетные ассигнования)</t>
    </r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</si>
  <si>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</si>
  <si>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</si>
  <si>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</si>
  <si>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r>
      <t xml:space="preserve">Резервные фонды местных администраций </t>
    </r>
    <r>
      <rPr>
        <sz val="12"/>
        <color indexed="8"/>
        <rFont val="Times New Roman"/>
        <family val="1"/>
      </rPr>
      <t>(Иные бюджетные ассигнования)</t>
    </r>
  </si>
  <si>
    <r>
      <t xml:space="preserve">Исполнение судебных актов Российской Федерации и мировых соглашений по возмещению причиненного вреда </t>
    </r>
    <r>
      <rPr>
        <sz val="12"/>
        <color indexed="8"/>
        <rFont val="Times New Roman"/>
        <family val="1"/>
      </rPr>
      <t>(Иные бюджетные ассигнования)</t>
    </r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</si>
  <si>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</si>
  <si>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>осуществлению первичного воинского учета  на территориях, где отсутствуют военные (</t>
    </r>
    <r>
      <rPr>
        <sz val="12"/>
        <color indexed="8"/>
        <rFont val="Times New Roman"/>
        <family val="1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</si>
  <si>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 xml:space="preserve">осуществлению первичного воинского учета  на территориях, где отсутствуют военные комиссариаты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</si>
  <si>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Всего</t>
  </si>
  <si>
    <t>Вид расходов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</si>
  <si>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</si>
  <si>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0100000000</t>
  </si>
  <si>
    <t>0110000000</t>
  </si>
  <si>
    <t>0110100000</t>
  </si>
  <si>
    <t>0110100400</t>
  </si>
  <si>
    <t>0110160090</t>
  </si>
  <si>
    <t>0200000000</t>
  </si>
  <si>
    <t>0210000000</t>
  </si>
  <si>
    <t>0210100000</t>
  </si>
  <si>
    <t>0210100410</t>
  </si>
  <si>
    <t>0210200000</t>
  </si>
  <si>
    <t>0210200420</t>
  </si>
  <si>
    <t>0220000000</t>
  </si>
  <si>
    <t>0220100000</t>
  </si>
  <si>
    <t>0220100420</t>
  </si>
  <si>
    <t>0230000000</t>
  </si>
  <si>
    <t>0230100000</t>
  </si>
  <si>
    <t>0230100420</t>
  </si>
  <si>
    <t>0230100430</t>
  </si>
  <si>
    <t>0240000000</t>
  </si>
  <si>
    <t>0240100000</t>
  </si>
  <si>
    <t>0240100420</t>
  </si>
  <si>
    <t>0250000000</t>
  </si>
  <si>
    <t>0250100000</t>
  </si>
  <si>
    <t>0250100440</t>
  </si>
  <si>
    <t>0300000000</t>
  </si>
  <si>
    <t>0310000000</t>
  </si>
  <si>
    <t>0310100000</t>
  </si>
  <si>
    <t>0310100450</t>
  </si>
  <si>
    <t>0400000000</t>
  </si>
  <si>
    <t>0410000000</t>
  </si>
  <si>
    <t>0410100000</t>
  </si>
  <si>
    <t>0410100200</t>
  </si>
  <si>
    <t>0420000000</t>
  </si>
  <si>
    <t>0420100000</t>
  </si>
  <si>
    <t>0420100460</t>
  </si>
  <si>
    <t>0500000000</t>
  </si>
  <si>
    <t>0510000000</t>
  </si>
  <si>
    <t>0510100000</t>
  </si>
  <si>
    <t>0510100220</t>
  </si>
  <si>
    <t>0510100230</t>
  </si>
  <si>
    <t>0520000000</t>
  </si>
  <si>
    <t>0520100000</t>
  </si>
  <si>
    <t>0520100240</t>
  </si>
  <si>
    <t>0530000000</t>
  </si>
  <si>
    <t>0530100000</t>
  </si>
  <si>
    <t>0530100250</t>
  </si>
  <si>
    <t>0600000000</t>
  </si>
  <si>
    <t>0610000000</t>
  </si>
  <si>
    <t>0610100000</t>
  </si>
  <si>
    <t>0610100260</t>
  </si>
  <si>
    <t>03000000000</t>
  </si>
  <si>
    <t>03100000000</t>
  </si>
  <si>
    <t>03190000000</t>
  </si>
  <si>
    <t>03190020310</t>
  </si>
  <si>
    <t>03190020350</t>
  </si>
  <si>
    <t>03200000000</t>
  </si>
  <si>
    <t>03290000000</t>
  </si>
  <si>
    <t>03290051180</t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</si>
  <si>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</si>
  <si>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</si>
  <si>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0610100270</t>
  </si>
  <si>
    <t>0610100340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</si>
</sst>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45" fillId="0" borderId="1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top" wrapText="1"/>
    </xf>
    <xf numFmtId="49" fontId="0" fillId="0" borderId="0" xfId="0" applyNumberFormat="1" applyAlignment="1">
      <alignment vertical="center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SheetLayoutView="100" zoomScalePageLayoutView="0" workbookViewId="0" topLeftCell="A72">
      <selection activeCell="D43" sqref="D43:D44"/>
    </sheetView>
  </sheetViews>
  <sheetFormatPr defaultColWidth="9.140625" defaultRowHeight="12.75"/>
  <cols>
    <col min="1" max="1" width="39.8515625" style="0" customWidth="1"/>
    <col min="2" max="2" width="18.28125" style="12" customWidth="1"/>
    <col min="3" max="3" width="12.8515625" style="0" customWidth="1"/>
    <col min="4" max="4" width="20.00390625" style="0" customWidth="1"/>
  </cols>
  <sheetData>
    <row r="1" spans="3:4" ht="12.75">
      <c r="C1" s="19" t="s">
        <v>0</v>
      </c>
      <c r="D1" s="19"/>
    </row>
    <row r="2" spans="2:4" ht="12.75">
      <c r="B2" s="20" t="s">
        <v>1</v>
      </c>
      <c r="C2" s="20"/>
      <c r="D2" s="20"/>
    </row>
    <row r="3" spans="2:4" ht="12.75">
      <c r="B3" s="20" t="s">
        <v>2</v>
      </c>
      <c r="C3" s="20"/>
      <c r="D3" s="20"/>
    </row>
    <row r="4" spans="2:4" ht="12.75">
      <c r="B4" s="20" t="s">
        <v>3</v>
      </c>
      <c r="C4" s="20"/>
      <c r="D4" s="20"/>
    </row>
    <row r="5" ht="12.75">
      <c r="A5" s="1"/>
    </row>
    <row r="6" ht="12.75">
      <c r="A6" s="1"/>
    </row>
    <row r="7" spans="1:4" ht="99.75" customHeight="1">
      <c r="A7" s="21" t="s">
        <v>4</v>
      </c>
      <c r="B7" s="21"/>
      <c r="C7" s="21"/>
      <c r="D7" s="21"/>
    </row>
    <row r="8" spans="1:4" ht="34.5" customHeight="1">
      <c r="A8" s="6" t="s">
        <v>5</v>
      </c>
      <c r="B8" s="13" t="s">
        <v>6</v>
      </c>
      <c r="C8" s="2" t="s">
        <v>70</v>
      </c>
      <c r="D8" s="6" t="s">
        <v>7</v>
      </c>
    </row>
    <row r="9" spans="1:4" ht="67.5" customHeight="1">
      <c r="A9" s="3" t="s">
        <v>8</v>
      </c>
      <c r="B9" s="14" t="s">
        <v>72</v>
      </c>
      <c r="C9" s="4"/>
      <c r="D9" s="4">
        <v>86000</v>
      </c>
    </row>
    <row r="10" spans="1:4" ht="58.5" customHeight="1">
      <c r="A10" s="3" t="s">
        <v>9</v>
      </c>
      <c r="B10" s="14" t="s">
        <v>73</v>
      </c>
      <c r="C10" s="4"/>
      <c r="D10" s="4">
        <f>D11</f>
        <v>86000</v>
      </c>
    </row>
    <row r="11" spans="1:4" ht="54" customHeight="1">
      <c r="A11" s="5" t="s">
        <v>10</v>
      </c>
      <c r="B11" s="15" t="s">
        <v>74</v>
      </c>
      <c r="C11" s="4"/>
      <c r="D11" s="2">
        <f>D12+D13</f>
        <v>86000</v>
      </c>
    </row>
    <row r="12" spans="1:4" ht="84.75" customHeight="1">
      <c r="A12" s="5" t="s">
        <v>11</v>
      </c>
      <c r="B12" s="15" t="s">
        <v>75</v>
      </c>
      <c r="C12" s="2">
        <v>200</v>
      </c>
      <c r="D12" s="2">
        <v>66000</v>
      </c>
    </row>
    <row r="13" spans="1:4" ht="118.5" customHeight="1">
      <c r="A13" s="7" t="s">
        <v>12</v>
      </c>
      <c r="B13" s="13" t="s">
        <v>76</v>
      </c>
      <c r="C13" s="6">
        <v>600</v>
      </c>
      <c r="D13" s="6">
        <v>20000</v>
      </c>
    </row>
    <row r="14" spans="1:4" ht="57.75" customHeight="1">
      <c r="A14" s="3" t="s">
        <v>13</v>
      </c>
      <c r="B14" s="14" t="s">
        <v>77</v>
      </c>
      <c r="C14" s="4"/>
      <c r="D14" s="4">
        <f>D15+D23+D26+D30+D33</f>
        <v>3394886.6</v>
      </c>
    </row>
    <row r="15" spans="1:4" ht="50.25" customHeight="1">
      <c r="A15" s="3" t="s">
        <v>14</v>
      </c>
      <c r="B15" s="14" t="s">
        <v>78</v>
      </c>
      <c r="C15" s="4"/>
      <c r="D15" s="4">
        <f>D16+D19</f>
        <v>3050846.6</v>
      </c>
    </row>
    <row r="16" spans="1:4" ht="70.5" customHeight="1">
      <c r="A16" s="5" t="s">
        <v>15</v>
      </c>
      <c r="B16" s="15" t="s">
        <v>79</v>
      </c>
      <c r="C16" s="2"/>
      <c r="D16" s="2">
        <f>D17</f>
        <v>678000</v>
      </c>
    </row>
    <row r="17" spans="1:4" ht="34.5" customHeight="1">
      <c r="A17" s="23" t="s">
        <v>16</v>
      </c>
      <c r="B17" s="17" t="s">
        <v>80</v>
      </c>
      <c r="C17" s="18">
        <v>100</v>
      </c>
      <c r="D17" s="18">
        <v>678000</v>
      </c>
    </row>
    <row r="18" spans="1:4" ht="108" customHeight="1">
      <c r="A18" s="23"/>
      <c r="B18" s="17"/>
      <c r="C18" s="18"/>
      <c r="D18" s="18"/>
    </row>
    <row r="19" spans="1:4" ht="51.75" customHeight="1">
      <c r="A19" s="5" t="s">
        <v>17</v>
      </c>
      <c r="B19" s="15" t="s">
        <v>81</v>
      </c>
      <c r="C19" s="2"/>
      <c r="D19" s="2">
        <f>D20+D21+D22</f>
        <v>2372846.6</v>
      </c>
    </row>
    <row r="20" spans="1:4" ht="160.5" customHeight="1">
      <c r="A20" s="8" t="s">
        <v>18</v>
      </c>
      <c r="B20" s="15" t="s">
        <v>82</v>
      </c>
      <c r="C20" s="2">
        <v>100</v>
      </c>
      <c r="D20" s="2">
        <v>1876130</v>
      </c>
    </row>
    <row r="21" spans="1:4" ht="87" customHeight="1">
      <c r="A21" s="8" t="s">
        <v>19</v>
      </c>
      <c r="B21" s="15" t="s">
        <v>82</v>
      </c>
      <c r="C21" s="2">
        <v>200</v>
      </c>
      <c r="D21" s="2">
        <v>493216.6</v>
      </c>
    </row>
    <row r="22" spans="1:4" ht="69" customHeight="1">
      <c r="A22" s="8" t="s">
        <v>20</v>
      </c>
      <c r="B22" s="15" t="s">
        <v>82</v>
      </c>
      <c r="C22" s="2">
        <v>800</v>
      </c>
      <c r="D22" s="2">
        <v>3500</v>
      </c>
    </row>
    <row r="23" spans="1:4" ht="55.5" customHeight="1">
      <c r="A23" s="3" t="s">
        <v>21</v>
      </c>
      <c r="B23" s="14" t="s">
        <v>83</v>
      </c>
      <c r="C23" s="4"/>
      <c r="D23" s="4">
        <v>13000</v>
      </c>
    </row>
    <row r="24" spans="1:4" ht="53.25" customHeight="1">
      <c r="A24" s="5" t="s">
        <v>22</v>
      </c>
      <c r="B24" s="15" t="s">
        <v>84</v>
      </c>
      <c r="C24" s="2"/>
      <c r="D24" s="2">
        <v>13000</v>
      </c>
    </row>
    <row r="25" spans="1:4" ht="86.25" customHeight="1">
      <c r="A25" s="7" t="s">
        <v>23</v>
      </c>
      <c r="B25" s="13" t="s">
        <v>85</v>
      </c>
      <c r="C25" s="6">
        <v>200</v>
      </c>
      <c r="D25" s="6">
        <v>13000</v>
      </c>
    </row>
    <row r="26" spans="1:4" ht="57" customHeight="1">
      <c r="A26" s="3" t="s">
        <v>24</v>
      </c>
      <c r="B26" s="14" t="s">
        <v>86</v>
      </c>
      <c r="C26" s="4"/>
      <c r="D26" s="4">
        <v>14000</v>
      </c>
    </row>
    <row r="27" spans="1:4" ht="53.25" customHeight="1">
      <c r="A27" s="5" t="s">
        <v>25</v>
      </c>
      <c r="B27" s="15" t="s">
        <v>87</v>
      </c>
      <c r="C27" s="2"/>
      <c r="D27" s="2">
        <v>14000</v>
      </c>
    </row>
    <row r="28" spans="1:4" ht="147.75" customHeight="1">
      <c r="A28" s="5" t="s">
        <v>71</v>
      </c>
      <c r="B28" s="13" t="s">
        <v>88</v>
      </c>
      <c r="C28" s="6">
        <v>200</v>
      </c>
      <c r="D28" s="6">
        <v>10000</v>
      </c>
    </row>
    <row r="29" spans="1:4" ht="72" customHeight="1">
      <c r="A29" s="5" t="s">
        <v>26</v>
      </c>
      <c r="B29" s="15" t="s">
        <v>89</v>
      </c>
      <c r="C29" s="2">
        <v>800</v>
      </c>
      <c r="D29" s="2">
        <v>4000</v>
      </c>
    </row>
    <row r="30" spans="1:4" ht="47.25">
      <c r="A30" s="3" t="s">
        <v>27</v>
      </c>
      <c r="B30" s="14" t="s">
        <v>90</v>
      </c>
      <c r="C30" s="4"/>
      <c r="D30" s="4">
        <v>300000</v>
      </c>
    </row>
    <row r="31" spans="1:4" ht="104.25" customHeight="1">
      <c r="A31" s="5" t="s">
        <v>28</v>
      </c>
      <c r="B31" s="15" t="s">
        <v>91</v>
      </c>
      <c r="C31" s="2"/>
      <c r="D31" s="2">
        <v>300000</v>
      </c>
    </row>
    <row r="32" spans="1:4" ht="120" customHeight="1">
      <c r="A32" s="9" t="s">
        <v>29</v>
      </c>
      <c r="B32" s="13" t="s">
        <v>92</v>
      </c>
      <c r="C32" s="6">
        <v>300</v>
      </c>
      <c r="D32" s="6">
        <v>300000</v>
      </c>
    </row>
    <row r="33" spans="1:4" ht="68.25" customHeight="1">
      <c r="A33" s="3" t="s">
        <v>30</v>
      </c>
      <c r="B33" s="14" t="s">
        <v>93</v>
      </c>
      <c r="C33" s="4"/>
      <c r="D33" s="4">
        <v>17040</v>
      </c>
    </row>
    <row r="34" spans="1:4" ht="103.5" customHeight="1">
      <c r="A34" s="5" t="s">
        <v>31</v>
      </c>
      <c r="B34" s="15" t="s">
        <v>94</v>
      </c>
      <c r="C34" s="2"/>
      <c r="D34" s="2">
        <v>17040</v>
      </c>
    </row>
    <row r="35" spans="1:4" ht="156">
      <c r="A35" s="5" t="s">
        <v>32</v>
      </c>
      <c r="B35" s="15" t="s">
        <v>95</v>
      </c>
      <c r="C35" s="2">
        <v>200</v>
      </c>
      <c r="D35" s="2">
        <v>17040</v>
      </c>
    </row>
    <row r="36" spans="1:4" ht="63">
      <c r="A36" s="3" t="s">
        <v>33</v>
      </c>
      <c r="B36" s="14" t="s">
        <v>96</v>
      </c>
      <c r="C36" s="4"/>
      <c r="D36" s="4">
        <f>D37</f>
        <v>20000</v>
      </c>
    </row>
    <row r="37" spans="1:4" ht="52.5" customHeight="1">
      <c r="A37" s="3" t="s">
        <v>34</v>
      </c>
      <c r="B37" s="14" t="s">
        <v>97</v>
      </c>
      <c r="C37" s="4"/>
      <c r="D37" s="4">
        <f>D38</f>
        <v>20000</v>
      </c>
    </row>
    <row r="38" spans="1:4" ht="63">
      <c r="A38" s="5" t="s">
        <v>35</v>
      </c>
      <c r="B38" s="15" t="s">
        <v>98</v>
      </c>
      <c r="C38" s="2"/>
      <c r="D38" s="2">
        <f>D39</f>
        <v>20000</v>
      </c>
    </row>
    <row r="39" spans="1:4" ht="67.5" customHeight="1">
      <c r="A39" s="5" t="s">
        <v>36</v>
      </c>
      <c r="B39" s="15" t="s">
        <v>99</v>
      </c>
      <c r="C39" s="2">
        <v>200</v>
      </c>
      <c r="D39" s="2">
        <v>20000</v>
      </c>
    </row>
    <row r="40" spans="1:4" ht="63">
      <c r="A40" s="3" t="s">
        <v>37</v>
      </c>
      <c r="B40" s="14" t="s">
        <v>100</v>
      </c>
      <c r="C40" s="4"/>
      <c r="D40" s="4">
        <f>D41+D45</f>
        <v>204501</v>
      </c>
    </row>
    <row r="41" spans="1:4" ht="63">
      <c r="A41" s="3" t="s">
        <v>38</v>
      </c>
      <c r="B41" s="14" t="s">
        <v>101</v>
      </c>
      <c r="C41" s="4"/>
      <c r="D41" s="4">
        <f>D42</f>
        <v>80000</v>
      </c>
    </row>
    <row r="42" spans="1:4" ht="51" customHeight="1">
      <c r="A42" s="5" t="s">
        <v>39</v>
      </c>
      <c r="B42" s="15" t="s">
        <v>102</v>
      </c>
      <c r="C42" s="2"/>
      <c r="D42" s="2">
        <f>D43</f>
        <v>80000</v>
      </c>
    </row>
    <row r="43" spans="1:4" ht="49.5" customHeight="1">
      <c r="A43" s="22" t="s">
        <v>40</v>
      </c>
      <c r="B43" s="17" t="s">
        <v>103</v>
      </c>
      <c r="C43" s="18">
        <v>200</v>
      </c>
      <c r="D43" s="18">
        <v>80000</v>
      </c>
    </row>
    <row r="44" spans="1:4" ht="45.75" customHeight="1">
      <c r="A44" s="22"/>
      <c r="B44" s="17"/>
      <c r="C44" s="18"/>
      <c r="D44" s="18"/>
    </row>
    <row r="45" spans="1:4" ht="47.25">
      <c r="A45" s="10" t="s">
        <v>41</v>
      </c>
      <c r="B45" s="16" t="s">
        <v>104</v>
      </c>
      <c r="C45" s="11"/>
      <c r="D45" s="11">
        <f>D46</f>
        <v>124501</v>
      </c>
    </row>
    <row r="46" spans="1:4" ht="49.5" customHeight="1">
      <c r="A46" s="5" t="s">
        <v>42</v>
      </c>
      <c r="B46" s="15" t="s">
        <v>105</v>
      </c>
      <c r="C46" s="2"/>
      <c r="D46" s="2">
        <f>D47</f>
        <v>124501</v>
      </c>
    </row>
    <row r="47" spans="1:4" ht="85.5" customHeight="1">
      <c r="A47" s="5" t="s">
        <v>43</v>
      </c>
      <c r="B47" s="15" t="s">
        <v>106</v>
      </c>
      <c r="C47" s="2">
        <v>200</v>
      </c>
      <c r="D47" s="2">
        <v>124501</v>
      </c>
    </row>
    <row r="48" spans="1:4" ht="78.75">
      <c r="A48" s="3" t="s">
        <v>44</v>
      </c>
      <c r="B48" s="14" t="s">
        <v>107</v>
      </c>
      <c r="C48" s="4"/>
      <c r="D48" s="4">
        <f>D49+D53+D56</f>
        <v>800400</v>
      </c>
    </row>
    <row r="49" spans="1:4" ht="63">
      <c r="A49" s="3" t="s">
        <v>45</v>
      </c>
      <c r="B49" s="14" t="s">
        <v>108</v>
      </c>
      <c r="C49" s="4"/>
      <c r="D49" s="4">
        <f>D50</f>
        <v>532000</v>
      </c>
    </row>
    <row r="50" spans="1:4" ht="31.5">
      <c r="A50" s="5" t="s">
        <v>46</v>
      </c>
      <c r="B50" s="15" t="s">
        <v>109</v>
      </c>
      <c r="C50" s="2"/>
      <c r="D50" s="2">
        <f>D51+D52</f>
        <v>532000</v>
      </c>
    </row>
    <row r="51" spans="1:4" ht="66.75" customHeight="1">
      <c r="A51" s="5" t="s">
        <v>47</v>
      </c>
      <c r="B51" s="15" t="s">
        <v>110</v>
      </c>
      <c r="C51" s="2">
        <v>200</v>
      </c>
      <c r="D51" s="2">
        <v>482000</v>
      </c>
    </row>
    <row r="52" spans="1:4" ht="95.25" customHeight="1">
      <c r="A52" s="7" t="s">
        <v>48</v>
      </c>
      <c r="B52" s="13" t="s">
        <v>111</v>
      </c>
      <c r="C52" s="6">
        <v>200</v>
      </c>
      <c r="D52" s="6">
        <v>50000</v>
      </c>
    </row>
    <row r="53" spans="1:4" ht="47.25">
      <c r="A53" s="3" t="s">
        <v>49</v>
      </c>
      <c r="B53" s="14" t="s">
        <v>112</v>
      </c>
      <c r="C53" s="4"/>
      <c r="D53" s="4">
        <f>D54</f>
        <v>20000</v>
      </c>
    </row>
    <row r="54" spans="1:4" ht="47.25">
      <c r="A54" s="5" t="s">
        <v>50</v>
      </c>
      <c r="B54" s="15" t="s">
        <v>113</v>
      </c>
      <c r="C54" s="2"/>
      <c r="D54" s="2">
        <f>D55</f>
        <v>20000</v>
      </c>
    </row>
    <row r="55" spans="1:4" ht="70.5" customHeight="1">
      <c r="A55" s="7" t="s">
        <v>51</v>
      </c>
      <c r="B55" s="13" t="s">
        <v>114</v>
      </c>
      <c r="C55" s="6">
        <v>200</v>
      </c>
      <c r="D55" s="6">
        <v>20000</v>
      </c>
    </row>
    <row r="56" spans="1:4" ht="47.25">
      <c r="A56" s="3" t="s">
        <v>52</v>
      </c>
      <c r="B56" s="14" t="s">
        <v>115</v>
      </c>
      <c r="C56" s="4"/>
      <c r="D56" s="4">
        <f>D57</f>
        <v>248400</v>
      </c>
    </row>
    <row r="57" spans="1:4" ht="53.25" customHeight="1">
      <c r="A57" s="5" t="s">
        <v>53</v>
      </c>
      <c r="B57" s="15" t="s">
        <v>116</v>
      </c>
      <c r="C57" s="2"/>
      <c r="D57" s="2">
        <f>D58</f>
        <v>248400</v>
      </c>
    </row>
    <row r="58" spans="1:4" ht="84.75" customHeight="1">
      <c r="A58" s="7" t="s">
        <v>54</v>
      </c>
      <c r="B58" s="13" t="s">
        <v>117</v>
      </c>
      <c r="C58" s="6">
        <v>200</v>
      </c>
      <c r="D58" s="6">
        <v>248400</v>
      </c>
    </row>
    <row r="59" spans="1:4" ht="47.25">
      <c r="A59" s="3" t="s">
        <v>55</v>
      </c>
      <c r="B59" s="14" t="s">
        <v>118</v>
      </c>
      <c r="C59" s="4"/>
      <c r="D59" s="4">
        <f>D60</f>
        <v>1641763.4</v>
      </c>
    </row>
    <row r="60" spans="1:4" ht="68.25" customHeight="1">
      <c r="A60" s="3" t="s">
        <v>56</v>
      </c>
      <c r="B60" s="14" t="s">
        <v>119</v>
      </c>
      <c r="C60" s="4"/>
      <c r="D60" s="4">
        <f>D61</f>
        <v>1641763.4</v>
      </c>
    </row>
    <row r="61" spans="1:4" ht="31.5">
      <c r="A61" s="5" t="s">
        <v>57</v>
      </c>
      <c r="B61" s="15" t="s">
        <v>120</v>
      </c>
      <c r="C61" s="2"/>
      <c r="D61" s="2">
        <f>D62+D63+D64+D65+D66</f>
        <v>1641763.4</v>
      </c>
    </row>
    <row r="62" spans="1:4" ht="157.5">
      <c r="A62" s="5" t="s">
        <v>58</v>
      </c>
      <c r="B62" s="15" t="s">
        <v>121</v>
      </c>
      <c r="C62" s="2">
        <v>100</v>
      </c>
      <c r="D62" s="2">
        <v>557700</v>
      </c>
    </row>
    <row r="63" spans="1:4" ht="77.25">
      <c r="A63" s="5" t="s">
        <v>59</v>
      </c>
      <c r="B63" s="15" t="s">
        <v>121</v>
      </c>
      <c r="C63" s="2">
        <v>200</v>
      </c>
      <c r="D63" s="2">
        <v>572890.4</v>
      </c>
    </row>
    <row r="64" spans="1:4" ht="63">
      <c r="A64" s="5" t="s">
        <v>60</v>
      </c>
      <c r="B64" s="15" t="s">
        <v>121</v>
      </c>
      <c r="C64" s="2">
        <v>800</v>
      </c>
      <c r="D64" s="2">
        <v>100</v>
      </c>
    </row>
    <row r="65" spans="1:4" ht="220.5">
      <c r="A65" s="5" t="s">
        <v>130</v>
      </c>
      <c r="B65" s="15" t="s">
        <v>132</v>
      </c>
      <c r="C65" s="2">
        <v>100</v>
      </c>
      <c r="D65" s="2">
        <v>153322</v>
      </c>
    </row>
    <row r="66" spans="1:4" ht="252">
      <c r="A66" s="5" t="s">
        <v>131</v>
      </c>
      <c r="B66" s="15" t="s">
        <v>133</v>
      </c>
      <c r="C66" s="2">
        <v>100</v>
      </c>
      <c r="D66" s="2">
        <v>357751</v>
      </c>
    </row>
    <row r="67" spans="1:4" ht="63">
      <c r="A67" s="3" t="s">
        <v>61</v>
      </c>
      <c r="B67" s="14" t="s">
        <v>122</v>
      </c>
      <c r="C67" s="4"/>
      <c r="D67" s="4">
        <f>D68+D72</f>
        <v>80600</v>
      </c>
    </row>
    <row r="68" spans="1:4" ht="63">
      <c r="A68" s="3" t="s">
        <v>62</v>
      </c>
      <c r="B68" s="14" t="s">
        <v>123</v>
      </c>
      <c r="C68" s="4"/>
      <c r="D68" s="4">
        <f>D69</f>
        <v>20000</v>
      </c>
    </row>
    <row r="69" spans="1:4" ht="21.75" customHeight="1">
      <c r="A69" s="3" t="s">
        <v>63</v>
      </c>
      <c r="B69" s="14" t="s">
        <v>124</v>
      </c>
      <c r="C69" s="4"/>
      <c r="D69" s="4">
        <f>D70+D71</f>
        <v>20000</v>
      </c>
    </row>
    <row r="70" spans="1:4" ht="47.25">
      <c r="A70" s="5" t="s">
        <v>64</v>
      </c>
      <c r="B70" s="15" t="s">
        <v>125</v>
      </c>
      <c r="C70" s="2">
        <v>800</v>
      </c>
      <c r="D70" s="2">
        <v>10000</v>
      </c>
    </row>
    <row r="71" spans="1:4" ht="78.75">
      <c r="A71" s="5" t="s">
        <v>65</v>
      </c>
      <c r="B71" s="15" t="s">
        <v>126</v>
      </c>
      <c r="C71" s="2">
        <v>800</v>
      </c>
      <c r="D71" s="2">
        <v>10000</v>
      </c>
    </row>
    <row r="72" spans="1:4" ht="71.25" customHeight="1">
      <c r="A72" s="3" t="s">
        <v>66</v>
      </c>
      <c r="B72" s="14" t="s">
        <v>127</v>
      </c>
      <c r="C72" s="4"/>
      <c r="D72" s="4">
        <f>D73</f>
        <v>60600</v>
      </c>
    </row>
    <row r="73" spans="1:4" ht="22.5" customHeight="1">
      <c r="A73" s="3" t="s">
        <v>63</v>
      </c>
      <c r="B73" s="14" t="s">
        <v>128</v>
      </c>
      <c r="C73" s="4"/>
      <c r="D73" s="4">
        <f>D74+D75</f>
        <v>60600</v>
      </c>
    </row>
    <row r="74" spans="1:4" ht="189">
      <c r="A74" s="8" t="s">
        <v>67</v>
      </c>
      <c r="B74" s="15" t="s">
        <v>129</v>
      </c>
      <c r="C74" s="2">
        <v>100</v>
      </c>
      <c r="D74" s="2">
        <v>59900</v>
      </c>
    </row>
    <row r="75" spans="1:4" ht="115.5" customHeight="1">
      <c r="A75" s="8" t="s">
        <v>68</v>
      </c>
      <c r="B75" s="15" t="s">
        <v>129</v>
      </c>
      <c r="C75" s="2">
        <v>200</v>
      </c>
      <c r="D75" s="2">
        <v>700</v>
      </c>
    </row>
    <row r="76" spans="1:4" ht="15.75">
      <c r="A76" s="3" t="s">
        <v>69</v>
      </c>
      <c r="B76" s="15"/>
      <c r="C76" s="2"/>
      <c r="D76" s="4">
        <f>D9+D14+D36+D40+D48+D59+D67</f>
        <v>6228151</v>
      </c>
    </row>
  </sheetData>
  <sheetProtection/>
  <mergeCells count="13">
    <mergeCell ref="A43:A44"/>
    <mergeCell ref="B43:B44"/>
    <mergeCell ref="C43:C44"/>
    <mergeCell ref="D43:D44"/>
    <mergeCell ref="A17:A18"/>
    <mergeCell ref="B17:B18"/>
    <mergeCell ref="C17:C18"/>
    <mergeCell ref="D17:D18"/>
    <mergeCell ref="C1:D1"/>
    <mergeCell ref="B2:D2"/>
    <mergeCell ref="B3:D3"/>
    <mergeCell ref="B4:D4"/>
    <mergeCell ref="A7:D7"/>
  </mergeCells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Любовь</cp:lastModifiedBy>
  <dcterms:created xsi:type="dcterms:W3CDTF">2017-11-12T08:38:18Z</dcterms:created>
  <dcterms:modified xsi:type="dcterms:W3CDTF">2017-12-20T05:39:38Z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